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PACTEC-NAS\homes\admin\Pac Tec\Sellafield -\"/>
    </mc:Choice>
  </mc:AlternateContent>
  <xr:revisionPtr revIDLastSave="0" documentId="8_{E258E082-975A-4874-ABE5-B6A6E969CBB8}" xr6:coauthVersionLast="47" xr6:coauthVersionMax="47" xr10:uidLastSave="{00000000-0000-0000-0000-000000000000}"/>
  <bookViews>
    <workbookView xWindow="-120" yWindow="-120" windowWidth="25440" windowHeight="15390" tabRatio="826" activeTab="1" xr2:uid="{00000000-000D-0000-FFFF-FFFF00000000}"/>
  </bookViews>
  <sheets>
    <sheet name="Cover Sheet" sheetId="9" r:id="rId1"/>
    <sheet name="Pipeline Procurements" sheetId="20" r:id="rId2"/>
    <sheet name="Awarded Procurements" sheetId="19" r:id="rId3"/>
    <sheet name="email addresses" sheetId="22" state="hidden" r:id="rId4"/>
    <sheet name="How to update" sheetId="26"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2" hidden="1">'Awarded Procurements'!$A$7:$J$638</definedName>
    <definedName name="_xlnm._FilterDatabase" localSheetId="3" hidden="1">'email addresses'!$A$1:$B$69</definedName>
    <definedName name="_xlnm._FilterDatabase" localSheetId="1" hidden="1">'Pipeline Procurements'!$A$7:$M$140</definedName>
    <definedName name="_V65555" localSheetId="1">#REF!</definedName>
    <definedName name="_V65555">#REF!</definedName>
    <definedName name="_VV65000" localSheetId="1">#REF!</definedName>
    <definedName name="_VV65000">#REF!</definedName>
    <definedName name="_VV65555" localSheetId="1">#REF!</definedName>
    <definedName name="_VV65555">#REF!</definedName>
    <definedName name="calloffs_CCS">'[1]calloffs_CCS '!$A:$A</definedName>
    <definedName name="Classification" localSheetId="4">'[2]lookup data &amp; formula'!$D$25:$G$25</definedName>
    <definedName name="Classification">'[3]lookup data &amp; formula'!$D$25:$G$25</definedName>
    <definedName name="Clinical_Medical">#REF!</definedName>
    <definedName name="cocombined">[4]Comments!$A$115:$L$17649</definedName>
    <definedName name="cocomment">[4]Comments!$C$117:$L$122</definedName>
    <definedName name="cocomment1">[4]Comments!$C$115:$L$123</definedName>
    <definedName name="cocomment2">[4]Comments!#REF!</definedName>
    <definedName name="COINTRO">'[4]CO Report'!$AY$1:$BA$17</definedName>
    <definedName name="comaster">'[4]CO Report'!$AR$1:$AW$17</definedName>
    <definedName name="comaster1" localSheetId="1">#REF!</definedName>
    <definedName name="comaster1">#REF!</definedName>
    <definedName name="comaster1a" localSheetId="1">#REF!</definedName>
    <definedName name="comaster1a">#REF!</definedName>
    <definedName name="Communications">#REF!</definedName>
    <definedName name="compe">'[4]Comp Stat E'!$A:$IV</definedName>
    <definedName name="Construction">#REF!</definedName>
    <definedName name="contract_renewal_dates_na">[1]contract_renewal_dates_na!$A:$A</definedName>
    <definedName name="coperiod1">[4]Comments!$A$115:$L$123</definedName>
    <definedName name="COPERIOD1TO12">[4]Comments!$A$115:$IV$244</definedName>
    <definedName name="coperiod2">[4]Comments!$A$126:$L$134</definedName>
    <definedName name="current12">'[4]CO Report'!$BG$187:$BJ$200</definedName>
    <definedName name="current202">'[5]Contract Workload - Values'!#REF!</definedName>
    <definedName name="current203">'[5]Contract Workload - Values'!#REF!</definedName>
    <definedName name="data1">[4]Comments!$A$93:$IV$93,[4]Comments!$A$87:$IV$87,[4]Comments!$A$81:$IV$81,[4]Comments!$A$75:$IV$75,[4]Comments!$A$69:$IV$69,[4]Comments!$A$63:$IV$63,[4]Comments!$A$57:$IV$57,[4]Comments!$A$51:$IV$51,[4]Comments!$A$45:$IV$45,[4]Comments!$A$39:$IV$39,[4]Comments!$A$33:$IV$33,[4]Comments!$A$27:$IV$27,[4]Comments!$A$21:$IV$21,[4]Comments!$A$15:$IV$15,[4]Comments!$A$9:$IV$9,[4]Comments!$A$3:$IV$3</definedName>
    <definedName name="Defence">#REF!</definedName>
    <definedName name="demander1">'[4]Demander Competition Data'!$B$2:$K$5</definedName>
    <definedName name="demander10">'[4]Demander Competition Data'!$B$47:$K$50</definedName>
    <definedName name="demander11">'[4]Demander Competition Data'!$B$52:$K$55</definedName>
    <definedName name="demander12">'[4]Demander Competition Data'!$B$57:$K$60</definedName>
    <definedName name="demander2">'[4]Demander Competition Data'!$B$7:$K$10</definedName>
    <definedName name="demander3">'[4]Demander Competition Data'!$B$12:$K$15</definedName>
    <definedName name="demander4">'[4]Demander Competition Data'!$B$17:$K$20</definedName>
    <definedName name="demander5">'[4]Demander Competition Data'!$B$22:$K$25</definedName>
    <definedName name="demander6">'[4]Demander Competition Data'!$B$27:$K$30</definedName>
    <definedName name="demander7">'[4]Demander Competition Data'!$B$32:$K$35</definedName>
    <definedName name="demander8">'[4]Demander Competition Data'!$B$37:$K$40</definedName>
    <definedName name="demander9">'[4]Demander Competition Data'!$B$42:$K$45</definedName>
    <definedName name="demandercurrent">'[4]Demander Competition Data'!$B$68:$D$81</definedName>
    <definedName name="demandertotal">'[4]Demander Competition Data'!$B$62:$K$65</definedName>
    <definedName name="Emergency_Rescue">#REF!</definedName>
    <definedName name="Energy_Fuels">#REF!</definedName>
    <definedName name="Engineering_Components">#REF!</definedName>
    <definedName name="Engineering_Goods">#REF!</definedName>
    <definedName name="Facilities">#REF!</definedName>
    <definedName name="Fleet">#REF!</definedName>
    <definedName name="history" localSheetId="1">#REF!</definedName>
    <definedName name="history">#REF!</definedName>
    <definedName name="history1" localSheetId="1">#REF!</definedName>
    <definedName name="history1">#REF!</definedName>
    <definedName name="history2" localSheetId="1">#REF!</definedName>
    <definedName name="history2">#REF!</definedName>
    <definedName name="ICT">#REF!</definedName>
    <definedName name="Industrial_Services">#REF!</definedName>
    <definedName name="Learning_Development">#REF!</definedName>
    <definedName name="Legal_Aid">#REF!</definedName>
    <definedName name="Logistics">#REF!</definedName>
    <definedName name="member">'[4]Team Members'!$A:$IV</definedName>
    <definedName name="month10co">'[4]Monthly CO Comments'!$A$173:$IV$189</definedName>
    <definedName name="month11co">'[4]Monthly CO Comments'!$A$192:$IV$208</definedName>
    <definedName name="month12co">'[4]Monthly CO Comments'!$A$211:$IV$227</definedName>
    <definedName name="month1co">'[4]Monthly CO Comments'!$A$2:$IV$18</definedName>
    <definedName name="month2co">'[4]Monthly CO Comments'!$A$21:$IV$37</definedName>
    <definedName name="month3co">'[4]Monthly CO Comments'!$A$40:$IV$56</definedName>
    <definedName name="month4co">'[4]Monthly CO Comments'!$A$59:$IV$75</definedName>
    <definedName name="month5co">'[4]Monthly CO Comments'!$A$78:$IV$94</definedName>
    <definedName name="month6co">'[4]Monthly CO Comments'!$A$97:$IV$113</definedName>
    <definedName name="month7co">'[4]Monthly CO Comments'!$A$116:$IV$132</definedName>
    <definedName name="month8co">'[4]Monthly CO Comments'!$A$135:$IV$151</definedName>
    <definedName name="month9co">'[4]Monthly CO Comments'!$A$154:$IV$170</definedName>
    <definedName name="monthlycocomments">'[4]Monthly CO Comments'!$A:$IV</definedName>
    <definedName name="Norms" localSheetId="4">'[2]lookup data &amp; formula'!#REF!</definedName>
    <definedName name="Norms">'[3]lookup data &amp; formula'!#REF!</definedName>
    <definedName name="number1" localSheetId="1">#REF!</definedName>
    <definedName name="number1">#REF!</definedName>
    <definedName name="Office_Solutions">#REF!</definedName>
    <definedName name="one">[4]Comments!$A$93:$IV$93,[4]Comments!$A$87:$IV$87,[4]Comments!$A$81:$IV$81,[4]Comments!$A$75:$IV$75,[4]Comments!$A$69:$IV$69,[4]Comments!$A$63:$IV$63,[4]Comments!$A$57:$IV$57,[4]Comments!$A$51:$IV$51,[4]Comments!$A$45:$IV$45,[4]Comments!$A$39:$IV$39,[4]Comments!$A$33:$IV$33,[4]Comments!$A$27:$IV$27,[4]Comments!$A$21:$IV$21,[4]Comments!$A$15:$IV$15,[4]Comments!$A$9:$IV$9,[4]Comments!$A$3:$IV$3</definedName>
    <definedName name="Operational_Goods">#REF!</definedName>
    <definedName name="period1">'[4]Monthly Data Tables'!$A$4:$IV$20</definedName>
    <definedName name="period10">'[4]Monthly Data Tables'!$A$192:$IV$209</definedName>
    <definedName name="period11">'[4]Monthly Data Tables'!$A$213:$IV$230</definedName>
    <definedName name="period12">'[4]Monthly Data Tables'!$A$234:$IV$251</definedName>
    <definedName name="period2">'[4]Monthly Data Tables'!$A$24:$IV$41</definedName>
    <definedName name="period3">'[4]Monthly Data Tables'!$A$45:$IV$62</definedName>
    <definedName name="period4">'[4]Monthly Data Tables'!$A$66:$IV$83</definedName>
    <definedName name="period5">'[4]Monthly Data Tables'!$A$87:$IV$104</definedName>
    <definedName name="period6">'[4]Monthly Data Tables'!$A$108:$IV$125</definedName>
    <definedName name="period7">'[4]Monthly Data Tables'!$A$129:$IV$146</definedName>
    <definedName name="period8">'[4]Monthly Data Tables'!$A$150:$IV$167</definedName>
    <definedName name="period9">'[4]Monthly Data Tables'!$A$171:$IV$188</definedName>
    <definedName name="periodtoalpha">'[4]CO Report'!$BC$2:$BD$13</definedName>
    <definedName name="Personnel_Related">#REF!</definedName>
    <definedName name="_xlnm.Print_Area" localSheetId="2">'Awarded Procurements'!$A$1:$J$39</definedName>
    <definedName name="_xlnm.Print_Area" localSheetId="0">'Cover Sheet'!$A$1:$E$53</definedName>
    <definedName name="_xlnm.Print_Area" localSheetId="1">'Pipeline Procurements'!$A$1:$AE$140</definedName>
    <definedName name="Print_Print_Management">#REF!</definedName>
    <definedName name="_xlnm.Print_Titles" localSheetId="2">'Awarded Procurements'!$1:$7</definedName>
    <definedName name="_xlnm.Print_Titles" localSheetId="1">'Pipeline Procurements'!$1:$6</definedName>
    <definedName name="Professional_Services_CCL">#REF!</definedName>
    <definedName name="Professional_Services_Other">#REF!</definedName>
    <definedName name="qwerty" localSheetId="1">[4]Comments!#REF!</definedName>
    <definedName name="qwerty">[4]Comments!#REF!</definedName>
    <definedName name="Research">#REF!</definedName>
    <definedName name="rfqs_not_applicable">[1]rfqs_not_applicable!$A:$A</definedName>
    <definedName name="Social_Care">#REF!</definedName>
    <definedName name="Spend_Category">'[6]Definitions &amp; Descriptors'!$B$57:$B$82</definedName>
    <definedName name="table1">'[4]CO Report'!$AQ$1:$BC$15</definedName>
    <definedName name="table10">'[4]CO Report'!$AQ$152:$BC$166</definedName>
    <definedName name="table11">'[4]CO Report'!$AQ$169:$BC$183</definedName>
    <definedName name="table12">'[4]CO Report'!$AQ$186:$BC$200</definedName>
    <definedName name="table1612" localSheetId="1">#REF!</definedName>
    <definedName name="table1612">#REF!</definedName>
    <definedName name="table1a">'[4]CO Report'!$AM$85:$AQ$96</definedName>
    <definedName name="table1b">'[4]CO Report'!$AM$157:$AQ$168</definedName>
    <definedName name="table1c">'[4]CO Report'!$AM$227:$AS$238</definedName>
    <definedName name="table2">'[4]CO Report'!$AQ$18:$BC$32</definedName>
    <definedName name="table212" localSheetId="1">#REF!</definedName>
    <definedName name="table212">#REF!</definedName>
    <definedName name="table2d">'[4]CO Report'!$AU$366:$BA$379</definedName>
    <definedName name="table2e">'[4]CO Report'!$AU$381:$BA$394</definedName>
    <definedName name="table3">'[4]CO Report'!$AQ$35:$BC$56</definedName>
    <definedName name="table4">'[4]CO Report'!$AQ$60:$BC$65</definedName>
    <definedName name="table9">'[4]CO Report'!$AQ$136:$BC$149</definedName>
    <definedName name="totals">'[4]Auto Totals'!$A:$IV</definedName>
    <definedName name="Travel">#REF!</definedName>
    <definedName name="value" localSheetId="1">#REF!</definedName>
    <definedName name="value">#REF!</definedName>
    <definedName name="valuecco" localSheetId="1">'[5]Contract Workload - Values'!#REF!</definedName>
    <definedName name="valuecco">'[5]Contract Workload - Values'!#REF!</definedName>
    <definedName name="valueola" localSheetId="1">'[5]Contract Workload - Values'!#REF!</definedName>
    <definedName name="valueola">'[5]Contract Workload - Values'!#REF!</definedName>
    <definedName name="Waste_Management">#REF!</definedName>
    <definedName name="Welfare_to_Work">#REF!</definedName>
    <definedName name="World_Programm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3" i="19" l="1"/>
  <c r="I29" i="19"/>
  <c r="I48" i="19"/>
  <c r="I66" i="19"/>
  <c r="I67" i="19"/>
  <c r="I69" i="19"/>
  <c r="I70" i="19"/>
  <c r="I71" i="19"/>
  <c r="I75" i="19"/>
  <c r="I76" i="19"/>
  <c r="I79" i="19"/>
  <c r="I81" i="19"/>
  <c r="I82" i="19"/>
  <c r="I84" i="19"/>
  <c r="I86" i="19"/>
  <c r="I88" i="19"/>
  <c r="I89" i="19"/>
  <c r="I90" i="19"/>
  <c r="I91" i="19"/>
  <c r="I92" i="19"/>
  <c r="I94" i="19"/>
  <c r="I95" i="19"/>
  <c r="I97" i="19"/>
  <c r="I98" i="19"/>
  <c r="I99" i="19"/>
  <c r="I100" i="19"/>
  <c r="I101" i="19"/>
  <c r="I103" i="19"/>
  <c r="I105" i="19"/>
  <c r="I109" i="19"/>
  <c r="I110" i="19"/>
  <c r="I111" i="19"/>
  <c r="I113" i="19"/>
  <c r="I117" i="19"/>
  <c r="I118" i="19"/>
  <c r="I122" i="19"/>
  <c r="I124" i="19"/>
  <c r="I126" i="19"/>
  <c r="I127" i="19"/>
  <c r="I129" i="19"/>
  <c r="I134" i="19"/>
  <c r="I135" i="19"/>
  <c r="I137" i="19"/>
  <c r="I138" i="19"/>
  <c r="I139" i="19"/>
  <c r="I141" i="19"/>
  <c r="I142" i="19"/>
  <c r="I143" i="19"/>
  <c r="I146" i="19"/>
  <c r="I147" i="19"/>
  <c r="I148" i="19"/>
  <c r="I149" i="19"/>
  <c r="I150" i="19"/>
  <c r="I151" i="19"/>
  <c r="I152" i="19"/>
  <c r="I157" i="19"/>
  <c r="I159" i="19"/>
  <c r="I165" i="19"/>
  <c r="I171" i="19"/>
  <c r="I173" i="19"/>
  <c r="I178" i="19"/>
  <c r="I180" i="19"/>
  <c r="I185" i="19"/>
  <c r="I191" i="19"/>
  <c r="I201" i="19"/>
  <c r="I202" i="19"/>
  <c r="I206" i="19"/>
  <c r="I207" i="19"/>
  <c r="I208" i="19"/>
  <c r="I212" i="19"/>
  <c r="I219" i="19"/>
  <c r="I225" i="19"/>
  <c r="I229" i="19"/>
  <c r="I230" i="19"/>
  <c r="I231" i="19"/>
  <c r="I232" i="19"/>
  <c r="I236" i="19"/>
  <c r="I240" i="19"/>
  <c r="I241" i="19"/>
  <c r="I245" i="19"/>
  <c r="I246" i="19"/>
  <c r="I247" i="19"/>
  <c r="I248" i="19"/>
  <c r="I255" i="19"/>
  <c r="I266" i="19"/>
  <c r="I270" i="19"/>
  <c r="I280" i="19"/>
  <c r="I292" i="19"/>
  <c r="I298" i="19"/>
  <c r="I309" i="19"/>
  <c r="I328" i="19"/>
  <c r="I340" i="19"/>
  <c r="I355" i="19"/>
  <c r="I375" i="19"/>
  <c r="I383" i="19"/>
  <c r="I409" i="19"/>
  <c r="I442" i="19"/>
  <c r="I443" i="19"/>
  <c r="I452" i="19"/>
  <c r="I453" i="19"/>
  <c r="I454" i="19"/>
  <c r="I456" i="19"/>
  <c r="I462" i="19"/>
  <c r="I464" i="19"/>
  <c r="I480" i="19"/>
  <c r="I484" i="19"/>
  <c r="I492" i="19"/>
  <c r="I498" i="19"/>
  <c r="I499" i="19"/>
  <c r="I500" i="19"/>
  <c r="I359" i="19"/>
  <c r="I9" i="19"/>
  <c r="I10" i="19"/>
  <c r="I11" i="19"/>
  <c r="I12" i="19"/>
  <c r="I13" i="19"/>
  <c r="I14" i="19"/>
  <c r="I15" i="19"/>
  <c r="I16" i="19"/>
  <c r="I17" i="19"/>
  <c r="I18" i="19"/>
  <c r="I19" i="19"/>
  <c r="I20" i="19"/>
  <c r="I21" i="19"/>
  <c r="I22" i="19"/>
  <c r="I23" i="19"/>
  <c r="I24" i="19"/>
  <c r="I25" i="19"/>
  <c r="I26" i="19"/>
  <c r="I27" i="19"/>
  <c r="I28" i="19"/>
  <c r="I30" i="19"/>
  <c r="I31" i="19"/>
  <c r="I32" i="19"/>
  <c r="I33" i="19"/>
  <c r="I34" i="19"/>
  <c r="I35" i="19"/>
  <c r="I36" i="19"/>
  <c r="I37" i="19"/>
  <c r="I38" i="19"/>
  <c r="I39" i="19"/>
  <c r="I40" i="19"/>
  <c r="I41" i="19"/>
  <c r="I42" i="19"/>
  <c r="I43" i="19"/>
  <c r="I44" i="19"/>
  <c r="I45" i="19"/>
  <c r="I46" i="19"/>
  <c r="I47" i="19"/>
  <c r="I49" i="19"/>
  <c r="I50" i="19"/>
  <c r="I51" i="19"/>
  <c r="I52" i="19"/>
  <c r="I53" i="19"/>
  <c r="I54" i="19"/>
  <c r="I55" i="19"/>
  <c r="I56" i="19"/>
  <c r="I57" i="19"/>
  <c r="I58" i="19"/>
  <c r="I59" i="19"/>
  <c r="I60" i="19"/>
  <c r="I61" i="19"/>
  <c r="I62" i="19"/>
  <c r="I63" i="19"/>
  <c r="I64" i="19"/>
  <c r="I65" i="19"/>
  <c r="I68" i="19"/>
  <c r="I72" i="19"/>
  <c r="I74" i="19"/>
  <c r="I77" i="19"/>
  <c r="I78" i="19"/>
  <c r="I80" i="19"/>
  <c r="I83" i="19"/>
  <c r="I85" i="19"/>
  <c r="I87" i="19"/>
  <c r="I93" i="19"/>
  <c r="I96" i="19"/>
  <c r="I102" i="19"/>
  <c r="I104" i="19"/>
  <c r="I106" i="19"/>
  <c r="I107" i="19"/>
  <c r="I108" i="19"/>
  <c r="I112" i="19"/>
  <c r="I114" i="19"/>
  <c r="I115" i="19"/>
  <c r="I116" i="19"/>
  <c r="I119" i="19"/>
  <c r="I120" i="19"/>
  <c r="I121" i="19"/>
  <c r="I123" i="19"/>
  <c r="I125" i="19"/>
  <c r="I128" i="19"/>
  <c r="I130" i="19"/>
  <c r="I131" i="19"/>
  <c r="I132" i="19"/>
  <c r="I133" i="19"/>
  <c r="I136" i="19"/>
  <c r="I140" i="19"/>
  <c r="I144" i="19"/>
  <c r="I145" i="19"/>
  <c r="I153" i="19"/>
  <c r="I154" i="19"/>
  <c r="I155" i="19"/>
  <c r="I156" i="19"/>
  <c r="I158" i="19"/>
  <c r="I160" i="19"/>
  <c r="I161" i="19"/>
  <c r="I162" i="19"/>
  <c r="I163" i="19"/>
  <c r="I164" i="19"/>
  <c r="I166" i="19"/>
  <c r="I167" i="19"/>
  <c r="I168" i="19"/>
  <c r="I169" i="19"/>
  <c r="I170" i="19"/>
  <c r="I172" i="19"/>
  <c r="I174" i="19"/>
  <c r="I175" i="19"/>
  <c r="I176" i="19"/>
  <c r="I177" i="19"/>
  <c r="I179" i="19"/>
  <c r="I181" i="19"/>
  <c r="I182" i="19"/>
  <c r="I183" i="19"/>
  <c r="I184" i="19"/>
  <c r="I186" i="19"/>
  <c r="I187" i="19"/>
  <c r="I188" i="19"/>
  <c r="I189" i="19"/>
  <c r="I190" i="19"/>
  <c r="I192" i="19"/>
  <c r="I193" i="19"/>
  <c r="I194" i="19"/>
  <c r="I195" i="19"/>
  <c r="I196" i="19"/>
  <c r="I197" i="19"/>
  <c r="I198" i="19"/>
  <c r="I199" i="19"/>
  <c r="I200" i="19"/>
  <c r="I203" i="19"/>
  <c r="I204" i="19"/>
  <c r="I205" i="19"/>
  <c r="I209" i="19"/>
  <c r="I210" i="19"/>
  <c r="I211" i="19"/>
  <c r="I213" i="19"/>
  <c r="I214" i="19"/>
  <c r="I215" i="19"/>
  <c r="I216" i="19"/>
  <c r="I217" i="19"/>
  <c r="I218" i="19"/>
  <c r="I220" i="19"/>
  <c r="I221" i="19"/>
  <c r="I222" i="19"/>
  <c r="I223" i="19"/>
  <c r="I224" i="19"/>
  <c r="I226" i="19"/>
  <c r="I227" i="19"/>
  <c r="I228" i="19"/>
  <c r="I233" i="19"/>
  <c r="I234" i="19"/>
  <c r="I235" i="19"/>
  <c r="I237" i="19"/>
  <c r="I238" i="19"/>
  <c r="I239" i="19"/>
  <c r="I242" i="19"/>
  <c r="I243" i="19"/>
  <c r="I244" i="19"/>
  <c r="I249" i="19"/>
  <c r="I250" i="19"/>
  <c r="I251" i="19"/>
  <c r="I252" i="19"/>
  <c r="I253" i="19"/>
  <c r="I254" i="19"/>
  <c r="I256" i="19"/>
  <c r="I257" i="19"/>
  <c r="I258" i="19"/>
  <c r="I259" i="19"/>
  <c r="I260" i="19"/>
  <c r="I261" i="19"/>
  <c r="I262" i="19"/>
  <c r="I263" i="19"/>
  <c r="I264" i="19"/>
  <c r="I265" i="19"/>
  <c r="I267" i="19"/>
  <c r="I268" i="19"/>
  <c r="I269" i="19"/>
  <c r="I271" i="19"/>
  <c r="I272" i="19"/>
  <c r="I273" i="19"/>
  <c r="I274" i="19"/>
  <c r="I275" i="19"/>
  <c r="I276" i="19"/>
  <c r="I277" i="19"/>
  <c r="I278" i="19"/>
  <c r="I279" i="19"/>
  <c r="I281" i="19"/>
  <c r="I282" i="19"/>
  <c r="I283" i="19"/>
  <c r="I284" i="19"/>
  <c r="I285" i="19"/>
  <c r="I286" i="19"/>
  <c r="I287" i="19"/>
  <c r="I288" i="19"/>
  <c r="I289" i="19"/>
  <c r="I290" i="19"/>
  <c r="I291" i="19"/>
  <c r="I293" i="19"/>
  <c r="I294" i="19"/>
  <c r="I295" i="19"/>
  <c r="I296" i="19"/>
  <c r="I297" i="19"/>
  <c r="I299" i="19"/>
  <c r="I300" i="19"/>
  <c r="I301" i="19"/>
  <c r="I302" i="19"/>
  <c r="I303" i="19"/>
  <c r="I304" i="19"/>
  <c r="I305" i="19"/>
  <c r="I306" i="19"/>
  <c r="I307" i="19"/>
  <c r="I308" i="19"/>
  <c r="I310" i="19"/>
  <c r="I311" i="19"/>
  <c r="I312" i="19"/>
  <c r="I313" i="19"/>
  <c r="I314" i="19"/>
  <c r="I315" i="19"/>
  <c r="I316" i="19"/>
  <c r="I317" i="19"/>
  <c r="I318" i="19"/>
  <c r="I319" i="19"/>
  <c r="I320" i="19"/>
  <c r="I321" i="19"/>
  <c r="I322" i="19"/>
  <c r="I323" i="19"/>
  <c r="I324" i="19"/>
  <c r="I325" i="19"/>
  <c r="I326" i="19"/>
  <c r="I327" i="19"/>
  <c r="I329" i="19"/>
  <c r="I330" i="19"/>
  <c r="I331" i="19"/>
  <c r="I332" i="19"/>
  <c r="I333" i="19"/>
  <c r="I334" i="19"/>
  <c r="I335" i="19"/>
  <c r="I336" i="19"/>
  <c r="I337" i="19"/>
  <c r="I338" i="19"/>
  <c r="I339" i="19"/>
  <c r="I341" i="19"/>
  <c r="I342" i="19"/>
  <c r="I343" i="19"/>
  <c r="I344" i="19"/>
  <c r="I345" i="19"/>
  <c r="I346" i="19"/>
  <c r="I347" i="19"/>
  <c r="I348" i="19"/>
  <c r="I349" i="19"/>
  <c r="I350" i="19"/>
  <c r="I351" i="19"/>
  <c r="I352" i="19"/>
  <c r="I353" i="19"/>
  <c r="I354" i="19"/>
  <c r="I356" i="19"/>
  <c r="I357" i="19"/>
  <c r="I358" i="19"/>
  <c r="I360" i="19"/>
  <c r="I361" i="19"/>
  <c r="I362" i="19"/>
  <c r="I363" i="19"/>
  <c r="I364" i="19"/>
  <c r="I365" i="19"/>
  <c r="I366" i="19"/>
  <c r="I367" i="19"/>
  <c r="I368" i="19"/>
  <c r="I369" i="19"/>
  <c r="I370" i="19"/>
  <c r="I371" i="19"/>
  <c r="I372" i="19"/>
  <c r="I373" i="19"/>
  <c r="I374" i="19"/>
  <c r="I376" i="19"/>
  <c r="I377" i="19"/>
  <c r="I378" i="19"/>
  <c r="I379" i="19"/>
  <c r="I380" i="19"/>
  <c r="I381" i="19"/>
  <c r="I382" i="19"/>
  <c r="I384" i="19"/>
  <c r="I385" i="19"/>
  <c r="I386" i="19"/>
  <c r="I387" i="19"/>
  <c r="I388" i="19"/>
  <c r="I389" i="19"/>
  <c r="I390" i="19"/>
  <c r="I391" i="19"/>
  <c r="I392" i="19"/>
  <c r="I393" i="19"/>
  <c r="I394" i="19"/>
  <c r="I395" i="19"/>
  <c r="I396" i="19"/>
  <c r="I397" i="19"/>
  <c r="I398" i="19"/>
  <c r="I399" i="19"/>
  <c r="I400" i="19"/>
  <c r="I401" i="19"/>
  <c r="I402" i="19"/>
  <c r="I403" i="19"/>
  <c r="I404" i="19"/>
  <c r="I405" i="19"/>
  <c r="I406" i="19"/>
  <c r="I407" i="19"/>
  <c r="I408" i="19"/>
  <c r="I410" i="19"/>
  <c r="I411" i="19"/>
  <c r="I412" i="19"/>
  <c r="I413" i="19"/>
  <c r="I414" i="19"/>
  <c r="I415" i="19"/>
  <c r="I416" i="19"/>
  <c r="I417" i="19"/>
  <c r="I418" i="19"/>
  <c r="I419" i="19"/>
  <c r="I420" i="19"/>
  <c r="I421" i="19"/>
  <c r="I422" i="19"/>
  <c r="I423" i="19"/>
  <c r="I424" i="19"/>
  <c r="I425" i="19"/>
  <c r="I426" i="19"/>
  <c r="I427" i="19"/>
  <c r="I428" i="19"/>
  <c r="I429" i="19"/>
  <c r="I430" i="19"/>
  <c r="I431" i="19"/>
  <c r="I432" i="19"/>
  <c r="I433" i="19"/>
  <c r="I434" i="19"/>
  <c r="I435" i="19"/>
  <c r="I436" i="19"/>
  <c r="I437" i="19"/>
  <c r="I438" i="19"/>
  <c r="I439" i="19"/>
  <c r="I440" i="19"/>
  <c r="I441" i="19"/>
  <c r="I444" i="19"/>
  <c r="I445" i="19"/>
  <c r="I446" i="19"/>
  <c r="I447" i="19"/>
  <c r="I448" i="19"/>
  <c r="I449" i="19"/>
  <c r="I450" i="19"/>
  <c r="I451" i="19"/>
  <c r="I455" i="19"/>
  <c r="I457" i="19"/>
  <c r="I458" i="19"/>
  <c r="I459" i="19"/>
  <c r="I460" i="19"/>
  <c r="I461" i="19"/>
  <c r="I463" i="19"/>
  <c r="I465" i="19"/>
  <c r="I466" i="19"/>
  <c r="I467" i="19"/>
  <c r="I468" i="19"/>
  <c r="I469" i="19"/>
  <c r="I470" i="19"/>
  <c r="I471" i="19"/>
  <c r="I472" i="19"/>
  <c r="I473" i="19"/>
  <c r="I474" i="19"/>
  <c r="I475" i="19"/>
  <c r="I476" i="19"/>
  <c r="I477" i="19"/>
  <c r="I478" i="19"/>
  <c r="I479" i="19"/>
  <c r="I481" i="19"/>
  <c r="I482" i="19"/>
  <c r="I483" i="19"/>
  <c r="I485" i="19"/>
  <c r="I486" i="19"/>
  <c r="I487" i="19"/>
  <c r="I488" i="19"/>
  <c r="I489" i="19"/>
  <c r="I490" i="19"/>
  <c r="I491" i="19"/>
  <c r="I493" i="19"/>
  <c r="I494" i="19"/>
  <c r="I495" i="19"/>
  <c r="I496" i="19"/>
  <c r="I497" i="19"/>
  <c r="I501" i="19"/>
  <c r="I502" i="19"/>
  <c r="I503" i="19"/>
  <c r="I504" i="19"/>
  <c r="I505" i="19"/>
  <c r="I506" i="19"/>
  <c r="I507" i="19"/>
  <c r="I508" i="19"/>
  <c r="I509" i="19"/>
  <c r="I510" i="19"/>
  <c r="I511" i="19"/>
  <c r="I512" i="19"/>
  <c r="I513" i="19"/>
  <c r="I514" i="19"/>
  <c r="I515" i="19"/>
  <c r="I516" i="19"/>
  <c r="I517" i="19"/>
  <c r="I518" i="19"/>
  <c r="I519" i="19"/>
  <c r="I520" i="19"/>
  <c r="I521" i="19"/>
  <c r="I522" i="19"/>
  <c r="I523" i="19"/>
  <c r="I524" i="19"/>
  <c r="I525" i="19"/>
  <c r="I526" i="19"/>
  <c r="I527" i="19"/>
  <c r="I528" i="19"/>
  <c r="I529" i="19"/>
  <c r="I530" i="19"/>
  <c r="I531" i="19"/>
  <c r="I532" i="19"/>
  <c r="I533" i="19"/>
  <c r="I534" i="19"/>
  <c r="I535" i="19"/>
  <c r="I536" i="19"/>
  <c r="I537" i="19"/>
  <c r="I538" i="19"/>
  <c r="I539" i="19"/>
  <c r="I540" i="19"/>
  <c r="I541" i="19"/>
  <c r="I542" i="19"/>
  <c r="I543" i="19"/>
  <c r="I544" i="19"/>
  <c r="I545" i="19"/>
  <c r="I546" i="19"/>
  <c r="I547" i="19"/>
  <c r="I548" i="19"/>
  <c r="I549" i="19"/>
  <c r="I550" i="19"/>
  <c r="I551" i="19"/>
  <c r="I552" i="19"/>
  <c r="I553" i="19"/>
  <c r="I554" i="19"/>
  <c r="I555" i="19"/>
  <c r="I556" i="19"/>
  <c r="I557" i="19"/>
  <c r="I558" i="19"/>
  <c r="I559" i="19"/>
  <c r="I560" i="19"/>
  <c r="I561" i="19"/>
  <c r="I562" i="19"/>
  <c r="I563" i="19"/>
  <c r="I564" i="19"/>
  <c r="I565" i="19"/>
  <c r="I566" i="19"/>
  <c r="I567" i="19"/>
  <c r="I568" i="19"/>
  <c r="I569" i="19"/>
  <c r="I570" i="19"/>
  <c r="I571" i="19"/>
  <c r="I572" i="19"/>
  <c r="I573" i="19"/>
  <c r="I574" i="19"/>
  <c r="I575" i="19"/>
  <c r="I576" i="19"/>
  <c r="I577" i="19"/>
  <c r="I578" i="19"/>
  <c r="I579" i="19"/>
  <c r="I580" i="19"/>
  <c r="I581" i="19"/>
  <c r="I582" i="19"/>
  <c r="I583" i="19"/>
  <c r="I584" i="19"/>
  <c r="I585" i="19"/>
  <c r="I586" i="19"/>
  <c r="I587" i="19"/>
  <c r="I588" i="19"/>
  <c r="I589" i="19"/>
  <c r="I590" i="19"/>
  <c r="I591" i="19"/>
  <c r="I592" i="19"/>
  <c r="I593" i="19"/>
  <c r="I594" i="19"/>
  <c r="I595" i="19"/>
  <c r="I596" i="19"/>
  <c r="I597" i="19"/>
  <c r="I598" i="19"/>
  <c r="I599" i="19"/>
  <c r="I600" i="19"/>
  <c r="I601" i="19"/>
  <c r="I602" i="19"/>
  <c r="I603" i="19"/>
  <c r="I604" i="19"/>
  <c r="I605" i="19"/>
  <c r="I606" i="19"/>
  <c r="I607" i="19"/>
  <c r="I608" i="19"/>
  <c r="I609" i="19"/>
  <c r="I610" i="19"/>
  <c r="I611" i="19"/>
  <c r="I612" i="19"/>
  <c r="I613" i="19"/>
  <c r="I614" i="19"/>
  <c r="I615" i="19"/>
  <c r="I616" i="19"/>
  <c r="I617" i="19"/>
  <c r="I618" i="19"/>
  <c r="I619" i="19"/>
  <c r="I620" i="19"/>
  <c r="I621" i="19"/>
  <c r="I622" i="19"/>
  <c r="I623" i="19"/>
  <c r="I624" i="19"/>
  <c r="I625" i="19"/>
  <c r="I626" i="19"/>
  <c r="I627" i="19"/>
  <c r="I628" i="19"/>
  <c r="I629" i="19"/>
  <c r="I630" i="19"/>
  <c r="I631" i="19"/>
  <c r="I632" i="19"/>
  <c r="I633" i="19"/>
  <c r="I634" i="19"/>
  <c r="I635" i="19"/>
  <c r="I636" i="19"/>
  <c r="I637" i="19"/>
  <c r="I638" i="19"/>
  <c r="I8" i="19"/>
  <c r="M8" i="20"/>
  <c r="M9" i="20"/>
  <c r="M10" i="20"/>
  <c r="M11" i="20"/>
  <c r="M12" i="20"/>
  <c r="M13" i="20"/>
  <c r="M14" i="20"/>
  <c r="M15" i="20"/>
  <c r="M16" i="20"/>
  <c r="M17" i="20"/>
  <c r="M18" i="20"/>
  <c r="M19" i="20"/>
  <c r="M20" i="20"/>
  <c r="M21" i="20"/>
  <c r="M22" i="20"/>
  <c r="M23" i="20"/>
  <c r="M24"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M81" i="20"/>
  <c r="M82" i="20"/>
  <c r="M83" i="20"/>
  <c r="M84" i="20"/>
  <c r="M85" i="20"/>
  <c r="M86" i="20"/>
  <c r="M87" i="20"/>
  <c r="M88" i="20"/>
  <c r="M89" i="20"/>
  <c r="M90" i="20"/>
  <c r="M91" i="20"/>
  <c r="M92" i="20"/>
  <c r="M93" i="20"/>
  <c r="M94" i="20"/>
  <c r="M95" i="20"/>
  <c r="M96" i="20"/>
  <c r="M97" i="20"/>
  <c r="M98" i="20"/>
  <c r="M99" i="20"/>
  <c r="M100" i="20"/>
  <c r="M101" i="20"/>
  <c r="M102" i="20"/>
  <c r="M103" i="20"/>
  <c r="M104" i="20"/>
  <c r="M105" i="20"/>
  <c r="M106" i="20"/>
  <c r="M107" i="20"/>
  <c r="M108" i="20"/>
  <c r="M109" i="20"/>
  <c r="M110" i="20"/>
  <c r="M111" i="20"/>
  <c r="M112" i="20"/>
  <c r="M113" i="20"/>
  <c r="M114" i="20"/>
  <c r="M115" i="20"/>
  <c r="M116" i="20"/>
  <c r="M117" i="20"/>
  <c r="M118" i="20"/>
  <c r="M119" i="20"/>
  <c r="M120" i="20"/>
  <c r="M121" i="20"/>
  <c r="M122" i="20"/>
  <c r="M123" i="20"/>
  <c r="M124" i="20"/>
  <c r="M125" i="20"/>
  <c r="M126" i="20"/>
  <c r="M127" i="20"/>
  <c r="M128" i="20"/>
  <c r="M129" i="20"/>
  <c r="M130" i="20"/>
  <c r="M131" i="20"/>
  <c r="M132" i="20"/>
  <c r="M133" i="20"/>
  <c r="M134" i="20"/>
  <c r="M135" i="20"/>
  <c r="M136" i="20"/>
  <c r="M137" i="20"/>
  <c r="M138" i="20"/>
  <c r="M139" i="20"/>
  <c r="M140" i="20"/>
  <c r="D13" i="9" l="1"/>
  <c r="C5" i="20" s="1"/>
  <c r="C5" i="19"/>
  <c r="B52" i="9"/>
  <c r="B51" i="9"/>
  <c r="B50" i="9"/>
  <c r="B49" i="9"/>
  <c r="B45" i="9"/>
  <c r="B44" i="9"/>
  <c r="B43" i="9"/>
  <c r="B42" i="9"/>
  <c r="B41" i="9"/>
  <c r="B40" i="9"/>
  <c r="B39" i="9"/>
  <c r="B38" i="9"/>
  <c r="B37" i="9"/>
  <c r="B36" i="9"/>
  <c r="B25" i="9"/>
  <c r="B24" i="9"/>
  <c r="B2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Hayes, Kerry C (SL)</author>
  </authors>
  <commentList>
    <comment ref="B9" authorId="0" shapeId="0" xr:uid="{DBA51BCE-7DD1-41BD-B298-1A984DDB24F9}">
      <text>
        <r>
          <rPr>
            <b/>
            <sz val="9"/>
            <color indexed="81"/>
            <rFont val="Tahoma"/>
            <family val="2"/>
          </rPr>
          <t>Hayes, Kerry C (SL):</t>
        </r>
        <r>
          <rPr>
            <sz val="9"/>
            <color indexed="81"/>
            <rFont val="Tahoma"/>
            <family val="2"/>
          </rPr>
          <t xml:space="preserve">
Added for 2nd issue (Jan 22)</t>
        </r>
      </text>
    </comment>
  </commentList>
</comments>
</file>

<file path=xl/sharedStrings.xml><?xml version="1.0" encoding="utf-8"?>
<sst xmlns="http://schemas.openxmlformats.org/spreadsheetml/2006/main" count="4272" uniqueCount="1554">
  <si>
    <t>Forecast 
Contract 
End</t>
  </si>
  <si>
    <t>(or awarded earlier but is still live)</t>
  </si>
  <si>
    <t>Contract 
Award 
Actual</t>
  </si>
  <si>
    <t>The data is categorised by status :</t>
  </si>
  <si>
    <t>Fiscal Year:</t>
  </si>
  <si>
    <t>Unique 
ID</t>
  </si>
  <si>
    <t>Value Band</t>
  </si>
  <si>
    <t>Contract Type</t>
  </si>
  <si>
    <t>Contract Award Forecast</t>
  </si>
  <si>
    <t>How to Use the Report</t>
  </si>
  <si>
    <t>Description</t>
  </si>
  <si>
    <t>Vendor</t>
  </si>
  <si>
    <t>Website Notes</t>
  </si>
  <si>
    <t>Report Date:</t>
  </si>
  <si>
    <t>Main contact email</t>
  </si>
  <si>
    <t>Financial Quarter:</t>
  </si>
  <si>
    <t>Quarterly Procurement Plan Schedule</t>
  </si>
  <si>
    <t xml:space="preserve">◦ Pipeline Procurements: </t>
  </si>
  <si>
    <t>◦ Awarded Procurements:</t>
  </si>
  <si>
    <t>Pipeline Procurements guidance</t>
  </si>
  <si>
    <t>All planned and forthcoming procurement that are ≥ £25k</t>
  </si>
  <si>
    <t>These are subdivided into 3 Contract Types :</t>
  </si>
  <si>
    <t>Name of the vendor the procurement has been awarded to.</t>
  </si>
  <si>
    <t>Description of procurement.</t>
  </si>
  <si>
    <t>Unique identifier within the Procurement Planning database.</t>
  </si>
  <si>
    <t>A  =  &lt;£100k</t>
  </si>
  <si>
    <t>B  =  &gt;£100k to &lt;£500k</t>
  </si>
  <si>
    <t>C  =  &gt;£500k to &lt;£1m</t>
  </si>
  <si>
    <t>D  =  &gt;£1m to &lt;£5m</t>
  </si>
  <si>
    <t>E  =  &gt;£5m to &lt;£10m</t>
  </si>
  <si>
    <t>F  =  &gt;£10m to &lt;£25m</t>
  </si>
  <si>
    <t>G  =  &gt;£25m to &lt;£50m</t>
  </si>
  <si>
    <t>H  =  &gt;£50m to &lt;£100m</t>
  </si>
  <si>
    <t>I  =  &gt;£100m to &lt;£250m</t>
  </si>
  <si>
    <t>J  =  &gt;£250m</t>
  </si>
  <si>
    <t>Value Band : Range</t>
  </si>
  <si>
    <t>All information contained in this section is 'planned' data, is therefore 
subject to change and should be used for information purposes only.</t>
  </si>
  <si>
    <r>
      <t xml:space="preserve">All planned and forthcoming procurement </t>
    </r>
    <r>
      <rPr>
        <sz val="10"/>
        <rFont val="Calibri"/>
        <family val="2"/>
      </rPr>
      <t xml:space="preserve">≥ £25,000 - </t>
    </r>
    <r>
      <rPr>
        <i/>
        <sz val="10"/>
        <rFont val="Calibri"/>
        <family val="2"/>
      </rPr>
      <t>the current threshold for publishing on Contracts Finder.</t>
    </r>
  </si>
  <si>
    <t>That have been awarded (in the last 4 years) OR
were awarded earlier but are still live.</t>
  </si>
  <si>
    <r>
      <t xml:space="preserve">◦ </t>
    </r>
    <r>
      <rPr>
        <b/>
        <sz val="11"/>
        <rFont val="Calibri"/>
        <family val="2"/>
        <scheme val="minor"/>
      </rPr>
      <t xml:space="preserve">Projects ; </t>
    </r>
    <r>
      <rPr>
        <sz val="11"/>
        <rFont val="Calibri"/>
        <family val="2"/>
        <scheme val="minor"/>
      </rPr>
      <t>one off contracts. Value ≥ £25k</t>
    </r>
  </si>
  <si>
    <r>
      <t xml:space="preserve">◦ </t>
    </r>
    <r>
      <rPr>
        <b/>
        <sz val="11"/>
        <rFont val="Calibri"/>
        <family val="2"/>
        <scheme val="minor"/>
      </rPr>
      <t xml:space="preserve">Frameworks; </t>
    </r>
    <r>
      <rPr>
        <sz val="11"/>
        <rFont val="Calibri"/>
        <family val="2"/>
        <scheme val="minor"/>
      </rPr>
      <t>high level agreements. Value ≥ £25k</t>
    </r>
  </si>
  <si>
    <r>
      <t xml:space="preserve">◦ </t>
    </r>
    <r>
      <rPr>
        <b/>
        <sz val="11"/>
        <rFont val="Calibri"/>
        <family val="2"/>
        <scheme val="minor"/>
      </rPr>
      <t xml:space="preserve">Call-Offs ; </t>
    </r>
    <r>
      <rPr>
        <sz val="11"/>
        <rFont val="Calibri"/>
        <family val="2"/>
        <scheme val="minor"/>
      </rPr>
      <t>sit under a Framework. Value ≥ £1M</t>
    </r>
  </si>
  <si>
    <t>Market Engagement</t>
  </si>
  <si>
    <t>Call-off</t>
  </si>
  <si>
    <t>Selection Phase</t>
  </si>
  <si>
    <t>Framework 
Contract 
Duration</t>
  </si>
  <si>
    <t>Main Contact</t>
  </si>
  <si>
    <t>Main Contact email</t>
  </si>
  <si>
    <t>Additional guidance for Awarded Procurements</t>
  </si>
  <si>
    <r>
      <t>Main contact</t>
    </r>
    <r>
      <rPr>
        <b/>
        <sz val="10"/>
        <color rgb="FFFFFFFF"/>
        <rFont val="Calibri"/>
        <family val="2"/>
        <scheme val="minor"/>
      </rPr>
      <t xml:space="preserve">
</t>
    </r>
    <r>
      <rPr>
        <i/>
        <sz val="10"/>
        <color rgb="FFFFFFFF"/>
        <rFont val="Calibri"/>
        <family val="2"/>
        <scheme val="minor"/>
      </rPr>
      <t>(at the time)</t>
    </r>
  </si>
  <si>
    <t>the duration of a Framework contract</t>
  </si>
  <si>
    <t>y/n</t>
  </si>
  <si>
    <t>Start 
(Initiate)</t>
  </si>
  <si>
    <t>Out To Market 
Close date</t>
  </si>
  <si>
    <t>Date the procurement is forecast to be awarded</t>
  </si>
  <si>
    <t>The single point of contact for the contract</t>
  </si>
  <si>
    <t>Email address of the single point of contact indicated under "Main contact name"</t>
  </si>
  <si>
    <t>Build, Design and build, Design and manufacture, Design and supply, Design study, Design supply and installation, Facility term contract, Maintenance and operations, Manufacture, Manufacturing and supply, Services, Supply, Turnkey or Various</t>
  </si>
  <si>
    <t>Date the procurement is forecast to end based on the Contract Award Actual Date and the contract duration</t>
  </si>
  <si>
    <t>Date the procurement was awarded</t>
  </si>
  <si>
    <t>Any additional information</t>
  </si>
  <si>
    <t xml:space="preserve">Awarded Procurements: </t>
  </si>
  <si>
    <t xml:space="preserve">Pipeline Procurements as of: </t>
  </si>
  <si>
    <t>Date the market will first be engaged in the requirement prior to release of the Contract Notice</t>
  </si>
  <si>
    <t>Date the procurement is forecast to release the Contract Notice</t>
  </si>
  <si>
    <t>Date the procurement is forecast to complete tender activities</t>
  </si>
  <si>
    <t>Date at which the Supply Chain Directorate will mobilise a team to deliver the procurement</t>
  </si>
  <si>
    <t>Q4</t>
  </si>
  <si>
    <t>Annual Groundwater Monitoring Programme: Analytical Services see RFQ6477</t>
  </si>
  <si>
    <t>Band D &gt;=£1m to &lt;£5m</t>
  </si>
  <si>
    <t>Maintenance and operations</t>
  </si>
  <si>
    <t>Cavendish Nuclear Ltd</t>
  </si>
  <si>
    <t>Stephen X  Williams</t>
  </si>
  <si>
    <t>Call Off Contract No. 1, 2 and 3 under the BEP Framework Agreement</t>
  </si>
  <si>
    <t>Band E &gt;=£5m to &lt;£10m</t>
  </si>
  <si>
    <t>Various</t>
  </si>
  <si>
    <t>Jacobs UK Ltd, Amec Nuclear UK Ltd and Balfour Beatty Civil Engineering Ltd</t>
  </si>
  <si>
    <t>John Bremner</t>
  </si>
  <si>
    <t>SSAU Infrastructure Works</t>
  </si>
  <si>
    <t>Band I &gt;=£100m to &lt;£250m</t>
  </si>
  <si>
    <t>Design and build</t>
  </si>
  <si>
    <t>Morgan Sindall Arup</t>
  </si>
  <si>
    <t>Vicky Slater</t>
  </si>
  <si>
    <t>DDP0043 - SEP1 Cabling (UCB Cabling, Ops Floor Cabling, SEP 1 Cabling) Building Mods</t>
  </si>
  <si>
    <t>Services</t>
  </si>
  <si>
    <t>i3 Decommissioning Partners</t>
  </si>
  <si>
    <t>Martin  S John</t>
  </si>
  <si>
    <t>DDP0014 - Chargehole Seating Plates - Manufacture &amp; Installation (Compartments C1 - C12) Building Mods</t>
  </si>
  <si>
    <t>DDP0038 - PD101 Install and Commission areas 1-5 - Asset Restoration</t>
  </si>
  <si>
    <t>Hertel</t>
  </si>
  <si>
    <t>SSAU EMS Data Centre &amp; Legacy (including all Hardware)</t>
  </si>
  <si>
    <t>Band F &gt;=£10m to &lt;£25m</t>
  </si>
  <si>
    <t>Capula Ltd</t>
  </si>
  <si>
    <t xml:space="preserve">EMS Pre Prod </t>
  </si>
  <si>
    <t>Pile 1 Diffuser Demolition</t>
  </si>
  <si>
    <t>ADAPT</t>
  </si>
  <si>
    <t xml:space="preserve">LAETP Floc Retrieval Project - Work pack 1 - 3 Main Contract </t>
  </si>
  <si>
    <t>CNSL</t>
  </si>
  <si>
    <t>DDP0048 - 2nd Extension Staircase Refurbishment - Asset Care</t>
  </si>
  <si>
    <t>i3</t>
  </si>
  <si>
    <t>DDP0021 - TRANSITION Roof Replacement</t>
  </si>
  <si>
    <t xml:space="preserve">DDP0032 - TRANSITION - HP/LP Steam </t>
  </si>
  <si>
    <t>Build</t>
  </si>
  <si>
    <t>DDP0004 - Mechanical Works Tranche 1</t>
  </si>
  <si>
    <t>Provision of Legal Services - 2017</t>
  </si>
  <si>
    <t>DLA Piper, Freshfields, Eversheds, Pinsent Masons</t>
  </si>
  <si>
    <t>Diane C Wilson</t>
  </si>
  <si>
    <t>LTP (TBC)/DDP 0051 / WP26 Replace Main Building Compressed Air &amp; Instrument Air Supply System (UID 312)</t>
  </si>
  <si>
    <t>The Decommissioning Alliance</t>
  </si>
  <si>
    <t>Zac Bartram</t>
  </si>
  <si>
    <t>LTP (TBC)/DDP 0052 WP27 Refurbish/Replace Demineralised Water System (UID 314)</t>
  </si>
  <si>
    <t>Name</t>
  </si>
  <si>
    <t>Email Address</t>
  </si>
  <si>
    <t>stephen.x.williams@sellafieldsites.com</t>
  </si>
  <si>
    <t>rob.mcgarel2@sellafieldsites.com</t>
  </si>
  <si>
    <t>martin.s.john@sellafieldsites.com</t>
  </si>
  <si>
    <t>emma.sloan@sellafieldsites.com</t>
  </si>
  <si>
    <t>jason.mccann@sellafieldsites.com</t>
  </si>
  <si>
    <t>jane.newberry@sellafieldsites.com</t>
  </si>
  <si>
    <t>stuart.lee@sellafieldsites.com</t>
  </si>
  <si>
    <t>paul.m.king@sellafieldsites.com</t>
  </si>
  <si>
    <t>richard.y.taylor@sellafieldsites.com</t>
  </si>
  <si>
    <t>david.penney@sellafieldsites.com</t>
  </si>
  <si>
    <t>zac.bartram@sellafieldsites.com</t>
  </si>
  <si>
    <t>richard.jones@sellafieldsites.com</t>
  </si>
  <si>
    <t>diane.c.wilson@sellafieldsites.com</t>
  </si>
  <si>
    <t>andrew.v.schaick@sellafieldsites.com</t>
  </si>
  <si>
    <t>duncan.leeks@sellafieldsites.com</t>
  </si>
  <si>
    <t>Supply of Stainless Steel Boxes for Intermediate Level Waste Retrievals - Manufacture &amp; Volume Production</t>
  </si>
  <si>
    <t>Manufacturing and supply</t>
  </si>
  <si>
    <t>Darchem Engineering Limited &amp; Metalcraft</t>
  </si>
  <si>
    <t>Emma  Sloan</t>
  </si>
  <si>
    <t>Radiological Nuclear Material Assay Instruments</t>
  </si>
  <si>
    <t>Band H &gt;=£50m to &lt;£100m</t>
  </si>
  <si>
    <t>Richard  Taylor</t>
  </si>
  <si>
    <t>Maintenance and Repair of Radiation Protection Instruments</t>
  </si>
  <si>
    <t>Calibration and Repair of MTE.</t>
  </si>
  <si>
    <t>Glass Crizzle</t>
  </si>
  <si>
    <t>Supply</t>
  </si>
  <si>
    <t>Cera Dynamics Ltd</t>
  </si>
  <si>
    <t>Stuart  Lee</t>
  </si>
  <si>
    <t xml:space="preserve">Demolition of the SEP Head End Plant Stack Phase 2A &amp; B Demolition </t>
  </si>
  <si>
    <t>Nuvia</t>
  </si>
  <si>
    <t>Procurement of Sitewide Design and Engineering Services (DSA Contract) - Awarded</t>
  </si>
  <si>
    <t>Band J &gt;=£250m</t>
  </si>
  <si>
    <t>Design study</t>
  </si>
  <si>
    <t>Design Service Alliance</t>
  </si>
  <si>
    <t>Richard  Jones</t>
  </si>
  <si>
    <t>Commissioning and Operation of Phase 2</t>
  </si>
  <si>
    <t>Band G &gt;=£25m to &lt;£50m</t>
  </si>
  <si>
    <t>National Nuclear Laboratory</t>
  </si>
  <si>
    <t>Andrew Van Schaick</t>
  </si>
  <si>
    <t>SDP EPC (detailed design, procurement, construction &amp; inactive commissioning)</t>
  </si>
  <si>
    <t>AMA Nuclear Limited</t>
  </si>
  <si>
    <t>Richard S Lennard</t>
  </si>
  <si>
    <t>Detection and Mapping of Radioactive Particles from Beach Environments</t>
  </si>
  <si>
    <t>Nuvia Ltd</t>
  </si>
  <si>
    <t>Jason  McCann</t>
  </si>
  <si>
    <t>Current service is provided by Nuvia. Procurement strategy for future provision is yet to be defined.</t>
  </si>
  <si>
    <t>BEP Project - epC (engineer, procure, Construct)</t>
  </si>
  <si>
    <t>Jacobs UK Ltd, AMEC Nuclear UK Ltd &amp; Balfour Beatty Civil Engineering Ltd</t>
  </si>
  <si>
    <t>Framework Agreement awarded 26th September 2014.</t>
  </si>
  <si>
    <t>Provision of Print Management Services</t>
  </si>
  <si>
    <t>Canon (UK) Ltd</t>
  </si>
  <si>
    <t>Andrew Perry</t>
  </si>
  <si>
    <t>Managing Agent Service</t>
  </si>
  <si>
    <t>Babcock Nuclear Ltd</t>
  </si>
  <si>
    <t>Colin Doull</t>
  </si>
  <si>
    <t>Fellside - Energy Trading System Support</t>
  </si>
  <si>
    <t>Band C &gt;=£500k to &lt;£1m</t>
  </si>
  <si>
    <t>Siemens plc</t>
  </si>
  <si>
    <t>Jane  Newberry</t>
  </si>
  <si>
    <t xml:space="preserve">Decommissioning Delivery Partner - Lot1 </t>
  </si>
  <si>
    <t>CNSL ADAPT IDS NEXUS</t>
  </si>
  <si>
    <t>Paul King</t>
  </si>
  <si>
    <t xml:space="preserve">Refurbishment of Whole Body Monitors </t>
  </si>
  <si>
    <t>Design supply and installation</t>
  </si>
  <si>
    <t>Advanced Measurement Technology</t>
  </si>
  <si>
    <t>Control Systems modifications</t>
  </si>
  <si>
    <t>NuVision</t>
  </si>
  <si>
    <t>Supply of Ops Cranes - Out Cell Cranes</t>
  </si>
  <si>
    <t>Not Yet Assigned</t>
  </si>
  <si>
    <t>Analytical Services for Environmental and Very Low Active Samples</t>
  </si>
  <si>
    <t>Cavendish Nuclear</t>
  </si>
  <si>
    <t>Stephen J Slater</t>
  </si>
  <si>
    <t>Cyber Security Tranche 2: Business Information Systems</t>
  </si>
  <si>
    <t>Atos 4610002391</t>
  </si>
  <si>
    <t>Legacy Applications Concept Development Support, Tender Support Services and Rationalisation and Migration. Data Management Import / Export Tender Support Control and Management.</t>
  </si>
  <si>
    <t>Analytical Services - Characterisation Samples</t>
  </si>
  <si>
    <t>Amec</t>
  </si>
  <si>
    <t>Analytical Services- Characterisation Samples</t>
  </si>
  <si>
    <t>ESG</t>
  </si>
  <si>
    <t>Cavendish</t>
  </si>
  <si>
    <t>Supply of Tanks &amp; Vessels</t>
  </si>
  <si>
    <t>Design and supply</t>
  </si>
  <si>
    <t>Langfields</t>
  </si>
  <si>
    <t>FGMSP Self Shielded Boxes</t>
  </si>
  <si>
    <t>Westinghouse Electric UK Ltd</t>
  </si>
  <si>
    <t>Project Academy Tender</t>
  </si>
  <si>
    <t>University of Cumbria</t>
  </si>
  <si>
    <t>James RC Fennell</t>
  </si>
  <si>
    <t>Category Management - Glove Box Systems</t>
  </si>
  <si>
    <t>Refurbishment of 60te Crane and 10te In-Cell Handlers (3no)</t>
  </si>
  <si>
    <t>Wellman Booth</t>
  </si>
  <si>
    <t>Maintenance of Manipulators and Provision of Spares</t>
  </si>
  <si>
    <t xml:space="preserve"> PAR Systems Ltd</t>
  </si>
  <si>
    <t>**Anne  L O'Pray</t>
  </si>
  <si>
    <t>Supply of Ops Cranes - In Cell Cranes</t>
  </si>
  <si>
    <t>Reel SAS</t>
  </si>
  <si>
    <t>Ongoing Support &amp; Maintenance - Informed Solutions</t>
  </si>
  <si>
    <t>Band B &gt;=£100k to &lt;£500k</t>
  </si>
  <si>
    <t>Informed Solutions</t>
  </si>
  <si>
    <t xml:space="preserve">Dave  Penney </t>
  </si>
  <si>
    <t>S&amp;M of Land Quality Database provide by system owner. Strategy to move S&amp;M under provision of SL's IT Services Agreement before next renewal date. This will align S&amp;M with other applications S&amp;M via SL's ITSA.</t>
  </si>
  <si>
    <t>Lease of Light Commercial Vehicles</t>
  </si>
  <si>
    <t>CCS Framework RM3710 Lot 1</t>
  </si>
  <si>
    <t>Category Management - Supply of Specialist Vessels</t>
  </si>
  <si>
    <t>Bendall Engineering</t>
  </si>
  <si>
    <t>Category Management Supply of Tanks &amp; Vessels - Commercial Vessels</t>
  </si>
  <si>
    <t>West Cumberland Engineering Ltd</t>
  </si>
  <si>
    <t>Category Management - Supply of  Main Shield Doors</t>
  </si>
  <si>
    <t>Ansaldo Nuclear Ltd</t>
  </si>
  <si>
    <t>Supply of Ordinary Portland Cement</t>
  </si>
  <si>
    <t xml:space="preserve">Hanson Cement </t>
  </si>
  <si>
    <t>MSSS Hydraulic Power Packs - Operational Spares</t>
  </si>
  <si>
    <t>Hyquip UK Limited</t>
  </si>
  <si>
    <t>Provision of Technical Services Agreement - NNL - Awarded</t>
  </si>
  <si>
    <t>Supply of PFA</t>
  </si>
  <si>
    <t xml:space="preserve">Power Minerals Ltd </t>
  </si>
  <si>
    <t>Quarter Scale Rig storage for Ops team</t>
  </si>
  <si>
    <t>Band A &lt;£100k</t>
  </si>
  <si>
    <t>NSG Environmental Ltd</t>
  </si>
  <si>
    <t>Duncan  Leeks</t>
  </si>
  <si>
    <t>Thomas Telford</t>
  </si>
  <si>
    <t>Mark Evans</t>
  </si>
  <si>
    <t>Rob McGarel</t>
  </si>
  <si>
    <t>DDP0059 - OFT Sampling Design Manufacture, Test &amp; Supply Sampling Equipment</t>
  </si>
  <si>
    <t>SRP WP16 Site Excavation &amp; Clearance</t>
  </si>
  <si>
    <t>OSW - OneAim</t>
  </si>
  <si>
    <t>Elizabeth CA Nirsimloo</t>
  </si>
  <si>
    <t>NNL Support to Design Stage 2</t>
  </si>
  <si>
    <t>Kelly A Keenan</t>
  </si>
  <si>
    <t>Design Support to Design Stage 2</t>
  </si>
  <si>
    <t>Axiom</t>
  </si>
  <si>
    <t>DDP0058 Ventilation Tranche 2</t>
  </si>
  <si>
    <t xml:space="preserve"> i3 Decommissioning Partners</t>
  </si>
  <si>
    <t>DDP0053 Delivery &amp; Installation of Sep 1 Machine</t>
  </si>
  <si>
    <t>Corporate Communications Support Services</t>
  </si>
  <si>
    <t>Engine Partners</t>
  </si>
  <si>
    <t>Contract in Contract Management stage.  Ref Gaw4 22.04.22</t>
  </si>
  <si>
    <t>DDP0149 - Civils Construction</t>
  </si>
  <si>
    <t>CAESAR Replacement Project</t>
  </si>
  <si>
    <t>Atos</t>
  </si>
  <si>
    <t xml:space="preserve">LTP/DDP 0071/FGMSP/ISF Modifications </t>
  </si>
  <si>
    <t xml:space="preserve">Jonathan  Hastings </t>
  </si>
  <si>
    <t xml:space="preserve">DDP 00192 -Glovebox &amp; Crate Breakdown Facility Active Demonstrator Phase A </t>
  </si>
  <si>
    <t>IDS</t>
  </si>
  <si>
    <t>LTP TBC/DDP00263/PFSP/2018/19 Equipment Manufacture Development &amp; Trialling Capability</t>
  </si>
  <si>
    <t>Cumbria Nuclear Solutions Ltd</t>
  </si>
  <si>
    <t>DDP00311-LOT 1-10244 (10248 for Phase 2)-CLC TH-A+ Superstructure Demolition and Remediation Main Contract - Phase 1</t>
  </si>
  <si>
    <t>Integrated Decommissioning Solutions</t>
  </si>
  <si>
    <t>DDP00311-LOT 1-10244 (10248 for Phase 2)-CLC TH-A+ Superstructure Demolition and Remediation Main Contract - Phase 2</t>
  </si>
  <si>
    <t>LTP (TBC)/DDP00070/FGMSP/EDT WP20 Supernate Level System (Control Room)</t>
  </si>
  <si>
    <t>Phase 1 POV 2 Dashboard &amp; Visualisation Pathfinder (PV&amp;R)</t>
  </si>
  <si>
    <t>SRP WP17 Construction Slab</t>
  </si>
  <si>
    <t>Cyber Security Facility Work Packs - Protective Monitoring</t>
  </si>
  <si>
    <t>Wood Nuclear Ltd / Jacobs Clean Energy</t>
  </si>
  <si>
    <t>DDP0260 - IDS Project Support - August 2018 onwards</t>
  </si>
  <si>
    <t>Integrated Decommissioning Solutions Alliance</t>
  </si>
  <si>
    <t>Manufacture of New Waste Transfer Packages - Phase 2</t>
  </si>
  <si>
    <t>TSP Engineering Ltd</t>
  </si>
  <si>
    <t>Main Site Command Facility (MSCF) IT and Telephony solution</t>
  </si>
  <si>
    <t>Atos IT Services UK Ltd</t>
  </si>
  <si>
    <t>LTP(TBC)/DDP Task 0094/ FGMSP/ Vacuum Evaporation Technology Full Scale Trials</t>
  </si>
  <si>
    <t>DDP00324 - Calder - TC - Isolation of R1 (HX3 &amp; HX4) Bottom Ducts &amp; Vent Stacks, Filter Pots and Steelwork Removal (R1 &amp; R2)</t>
  </si>
  <si>
    <t>Design Support During Construction of MSCF</t>
  </si>
  <si>
    <t xml:space="preserve">LTP TBC/DDP00316/PFSP/Bay Interim State Pilot (BISP) Access Platforms Phase 2 Works </t>
  </si>
  <si>
    <t>LTP (TBC)/DDP 0092/FGMSP/Key Management &amp; Project Support Team 19/20</t>
  </si>
  <si>
    <t>LTP (TBC)/DDP0047B/FGMSP/Integrated Asset Care Team FY19/20</t>
  </si>
  <si>
    <t>LTP (TBC)/DDP0096/FGMSP/Commissioning Support FY 19/20</t>
  </si>
  <si>
    <t>LTP (TBC)/DDP0097/FGMSP/TIS Facility FY 22/23 (FY 21/22, FY 20/21, FY 19/20)</t>
  </si>
  <si>
    <t xml:space="preserve">DDP00330 Pile 1 Care &amp; maintenance </t>
  </si>
  <si>
    <t xml:space="preserve">Adapt </t>
  </si>
  <si>
    <t>DDP00350 - Decommissioning Waste Service Partnership – Phase 3.1</t>
  </si>
  <si>
    <t>Provision of Hire Cars</t>
  </si>
  <si>
    <t>Enterprise Rent a Car</t>
  </si>
  <si>
    <t xml:space="preserve">This procurement is part of a collaborative across the Shared Services Alliance. The current Hire Car Contract expires in March 2020 and a competition has been conducted. </t>
  </si>
  <si>
    <t>DDP0080 - Sep 3 Rails &amp; Brackets Modifications</t>
  </si>
  <si>
    <t>Key Management FY 19/20</t>
  </si>
  <si>
    <t>Glynn Jones</t>
  </si>
  <si>
    <t>DDP00329-BGRT Pipe Bridge Delivery Tasks 19/ 20</t>
  </si>
  <si>
    <t>Adapt</t>
  </si>
  <si>
    <t>DDP 00337 -  FGMSP Skip Disposal Active Demonstrator Phase 4 (Site installation &amp; inactive safety testing) (FD69)</t>
  </si>
  <si>
    <t>DDP 00340 - Remediation Minor Task Core Team FY 19_20 ( Group A)</t>
  </si>
  <si>
    <t xml:space="preserve">DDP 00348 Alpha Sort &amp; Segregation Active Demonstrator Facility </t>
  </si>
  <si>
    <t>Windows 10 Hardware - further-competition via CCS</t>
  </si>
  <si>
    <t>Software Box Limited</t>
  </si>
  <si>
    <t>Mike  Rice</t>
  </si>
  <si>
    <t>2019/20 Tooling Contract - Task 00347</t>
  </si>
  <si>
    <t xml:space="preserve">CNSL </t>
  </si>
  <si>
    <t>Mechanical Handling DDP 300</t>
  </si>
  <si>
    <t>LTP(TBC)/DDP00363/PFSP/BISP Phase 2</t>
  </si>
  <si>
    <t>SAP HANA Licenses &amp; Maintanenance</t>
  </si>
  <si>
    <t>Atos UK Ltd</t>
  </si>
  <si>
    <t>SAP HANA Implementation / Delivery Project</t>
  </si>
  <si>
    <t>ASW - Recruitment Services - Agency Supplied Workers (Shared Services)</t>
  </si>
  <si>
    <t>Alexander Mann Solutions</t>
  </si>
  <si>
    <t xml:space="preserve">DDP0084 - Key Management FY 2019/20 Q3 &amp; Q4 </t>
  </si>
  <si>
    <t>DDP Lot 2 - LTP(TBC)/DDP0108/FGMSP/Sludge Pump Recovery</t>
  </si>
  <si>
    <t>LTP (TBC)/DDP 0112/FGMSP/TDA Management Capability 2020/21</t>
  </si>
  <si>
    <t>Main Site Command Facility (MSCF) Service Provision - support for EMS, VW &amp; SMS systems</t>
  </si>
  <si>
    <t>LTP(TBC)/DDP Task 0111/FGMSP/Engineering Support 2020/21</t>
  </si>
  <si>
    <t>NNL Support to Analytical Services Programme 2020/21</t>
  </si>
  <si>
    <t>NNL</t>
  </si>
  <si>
    <t>LTP (TBC) / DDP00114/FGMSP/Commissioning Support FY20/21 FY21/22 FY22/23</t>
  </si>
  <si>
    <t xml:space="preserve">The Decommissioning Alliance </t>
  </si>
  <si>
    <t>LTP (TBC)/ DDP0047C/FGMSP/Integrated Asset Care Team FY20/21</t>
  </si>
  <si>
    <t>LTP (TBC)/DDP Task 118/FGMSP/ROV Capability 2020/21</t>
  </si>
  <si>
    <t>DDP 00439 - BGRT Pipe Bridges Delivery Tasks &amp; Waste Core Duties FY 20/21</t>
  </si>
  <si>
    <t xml:space="preserve">LTP (TBC) DDP Task 121 / FGMSP / Decanner in Cave Clean Up </t>
  </si>
  <si>
    <t xml:space="preserve">DDP0087 - KEY MANAGEMENT FY 20_21 </t>
  </si>
  <si>
    <t>DDP 00444 - Remediation Minor Tasks Core Team (Group 1)</t>
  </si>
  <si>
    <t>DDP 00445 - Remediation Minor Tasks Breakdowns (Group 2)</t>
  </si>
  <si>
    <t>DDP 00447 - Remediation Redundant Asset Project (Group 4)</t>
  </si>
  <si>
    <t>DDP 00448 - Remediation Minor Tasks Electrical Core Team (Group 5)</t>
  </si>
  <si>
    <t>DDP 451/Tooling contract 2020-21/PFSP</t>
  </si>
  <si>
    <t>DDP 452/COLBALT ISOTOPES/PFSP/2020-21</t>
  </si>
  <si>
    <t>LTP (TBC) / DDP00123/FGMSP/A Bay Redundant Floor Removal FY20/21</t>
  </si>
  <si>
    <t>Various Networking Equipment for SSAU Phase 4</t>
  </si>
  <si>
    <t>Atos IT Services UK Limited</t>
  </si>
  <si>
    <t>DDP372-THORP SHEAR CAVE PHASE 2 ON SITE WORKS</t>
  </si>
  <si>
    <t>LTP(TBC)/DDP0127/FGMSP/RST Phase 2</t>
  </si>
  <si>
    <t>DDP0089 - Key Management FY 2021 Q1&amp;Q2</t>
  </si>
  <si>
    <t>i3 Decommissioning</t>
  </si>
  <si>
    <t>LTP(TBC)/DDP0129/FGMSP/In Air Fuel Transfer (Detail Design Phase)</t>
  </si>
  <si>
    <t>The Decommissioning Alliance (TDA)</t>
  </si>
  <si>
    <t>Facilities Maintenance Services for the Cumbria Consortium</t>
  </si>
  <si>
    <t>Mitie FM Limited</t>
  </si>
  <si>
    <t>Health Physics Resource Windscale 2020</t>
  </si>
  <si>
    <t>The Health Physics contract was awarded to Nuvia on the 21st December 2020.</t>
  </si>
  <si>
    <t>DDP00484 - Calder IDS Management Team</t>
  </si>
  <si>
    <t>Digital Dashboards - Power BI Data Gateway</t>
  </si>
  <si>
    <t>DDP0090 - SEP 3 Pre Installation &amp; Modification Works</t>
  </si>
  <si>
    <t>DDP0095 - Key Management October 2021 to September 2022</t>
  </si>
  <si>
    <t>DDP00495 - Calder Electrical Works Yr 21-22</t>
  </si>
  <si>
    <t>New Data Centre Core Infrastructure Cisco – Part 1 of 2</t>
  </si>
  <si>
    <t>LTP(TBC)/DDP0131/FGMSP/Engineering Support 2021/22</t>
  </si>
  <si>
    <t>LTP(TBC)/DDP0133/FGMSP/TDA Management Capability 2021/22</t>
  </si>
  <si>
    <t>LTP (TBC)DDP Task 0128/FGMSP_PFSP ROV Capability 2021/22</t>
  </si>
  <si>
    <t>LP (TBC)/DDP0047D/FGMSP/Integrated Asset Care Team FY 21/22</t>
  </si>
  <si>
    <t>DDP 00514 - IWM CHILW TC05 Boxes</t>
  </si>
  <si>
    <t>LTP (TBC)/DDP0139/FGMSP/Radiation Protection and Waste Management Support (2021/22)</t>
  </si>
  <si>
    <t>Employee Benefits CCS Framework</t>
  </si>
  <si>
    <t>Edenred (UK Group) Ltd</t>
  </si>
  <si>
    <t>Contract awarded to Edenred under the CCS framework RM6133.</t>
  </si>
  <si>
    <t>High Integrity Stainless Steel Containers Direct Award</t>
  </si>
  <si>
    <t>Manufacture</t>
  </si>
  <si>
    <t>Graham Engineering</t>
  </si>
  <si>
    <t xml:space="preserve">ITSA Exit Planning </t>
  </si>
  <si>
    <t>DDP00525 – Phase 5 FGMSP active skip disposal demonstrator</t>
  </si>
  <si>
    <t>DDP 00526 - Remediation Minor Tasks Breakdowns FY 21/22 (Dec.)</t>
  </si>
  <si>
    <t>DDP00503-LOT 1-13060-Calder SEAP Replacement - Main Works Contract</t>
  </si>
  <si>
    <t>NEXUS</t>
  </si>
  <si>
    <t>DDP00529 /Roof Refurbishments</t>
  </si>
  <si>
    <t>Sellafield Additional HP Probook G8's for SL</t>
  </si>
  <si>
    <t>DDP00533 - Calder Elbows and Bellows Removal</t>
  </si>
  <si>
    <t>Encrypted Communication Installation (ECI) Project</t>
  </si>
  <si>
    <t>GBS (Group Business Services) Customer Relationship Management (CRM) Solution</t>
  </si>
  <si>
    <t>Pegasystems Limited</t>
  </si>
  <si>
    <t>DDP 00545 Technical Support to Thorp POCO Challenges 21/22</t>
  </si>
  <si>
    <t>PFSP Bays Reconfiguration</t>
  </si>
  <si>
    <t>DDP00571 Pile 1 Barrel SPIDA Manufacture</t>
  </si>
  <si>
    <t>Mast and Cabin</t>
  </si>
  <si>
    <t>MSCF SMS Phase 3 Additional IOC Scope</t>
  </si>
  <si>
    <t>Scape Procure - Lot 2 PCJV</t>
  </si>
  <si>
    <t>Scape Procure</t>
  </si>
  <si>
    <t>LTP(TBC)/DDP0152/FGMSP/Engineering support 2022/23</t>
  </si>
  <si>
    <t>LTP (TBC)/DDP0153/FGMSP/Radiation Protection and Waste Management Support (2022/23)</t>
  </si>
  <si>
    <t>LTP (TBC)DDP Task 0154/FGMSP_PFSP ROV Capability 2022/23</t>
  </si>
  <si>
    <t>MSCF SMS Phase 4 - FOC Network</t>
  </si>
  <si>
    <t>LTP (TBC)DDP Task 0157/VSI Sludge FY 22/23</t>
  </si>
  <si>
    <t>LP (TBC)/DDP0047E/FGMSP/Integrated Asset Care Team FY 22/23</t>
  </si>
  <si>
    <t>SABA / Saker Solutions Modelling and Simulation Professional Services</t>
  </si>
  <si>
    <t>Saker Solutions</t>
  </si>
  <si>
    <t>63 Can Rack Hybrid 2 Competition</t>
  </si>
  <si>
    <t>CMA and Goodwin International</t>
  </si>
  <si>
    <t>Civilianised Guard Force</t>
  </si>
  <si>
    <t>Mitie Security Ltd</t>
  </si>
  <si>
    <t>Site Shuttle Buses and Commuter Service</t>
  </si>
  <si>
    <t>Stagecoach</t>
  </si>
  <si>
    <t>Car and Coach Services</t>
  </si>
  <si>
    <t>Reays Coaches Ltd</t>
  </si>
  <si>
    <t>Enabling Innovation Framework - EIF4 - Awarded</t>
  </si>
  <si>
    <t>N/A</t>
  </si>
  <si>
    <t>Contracts are going through signing the process.  Award and commencement scheduled for Sept.</t>
  </si>
  <si>
    <t>Provision of Property Management Services</t>
  </si>
  <si>
    <t>GVA Grimley Ltd</t>
  </si>
  <si>
    <t>Supply of radiation protection instrumentation</t>
  </si>
  <si>
    <t>Cavendish Nuclear Limited, Mirion Technologies &amp; Ultra Electronics</t>
  </si>
  <si>
    <t>Programme and Project Partners</t>
  </si>
  <si>
    <t>KBR Ltd, Wood Nuclear Ltd, Morgan Sindall Construction and Infrastructure Ltd, Doosan Babcock Ltd</t>
  </si>
  <si>
    <t>David Gibbons</t>
  </si>
  <si>
    <t>Metrology and Technical Investigation - Awarded</t>
  </si>
  <si>
    <t>National Physical Laboratory (NPL)</t>
  </si>
  <si>
    <t>Supply &amp; Delivery of laboratory consumables &amp; Chemicals</t>
  </si>
  <si>
    <t>Scientific Laboratory Supplies Limited</t>
  </si>
  <si>
    <t xml:space="preserve">Stuart Lee </t>
  </si>
  <si>
    <t>Maintenance For UPS Systems</t>
  </si>
  <si>
    <t>Vertiv Infrastructure Ltd</t>
  </si>
  <si>
    <t>Provision of a Logistics Service Provider to support the Sellafield Control Tower</t>
  </si>
  <si>
    <t>Peterson (United Kingdom) Limited</t>
  </si>
  <si>
    <t>Supply and Delivery of Bulk &amp; Packaged Chemicals, inc. Bulk Caustic Soda &amp; Lithium Nitrate</t>
  </si>
  <si>
    <t>65133</t>
  </si>
  <si>
    <t>Stuart Lee</t>
  </si>
  <si>
    <t>Tender to include Bulk Caustic Soda (previous planned procurement 5729)</t>
  </si>
  <si>
    <t>Supply and Delivery of Glovebox Gauntlets</t>
  </si>
  <si>
    <t>Honeywell Safety Products Ltd</t>
  </si>
  <si>
    <t>Supply of Machined and Fabricated Spares</t>
  </si>
  <si>
    <t>Team &amp; WCEL</t>
  </si>
  <si>
    <t xml:space="preserve">Following Agreements awarded: Lot 1 - Machined West Cumberland Engineering Ltd - 4610002642 Team - 4610002640, Lot 2 - Fabrication West Cumberland Engineering Ltd - 4610002644 </t>
  </si>
  <si>
    <t>Supply of Stainless Steel &amp; Carbon Steel</t>
  </si>
  <si>
    <t xml:space="preserve">Thomas Grahams &amp; Sons Ltd </t>
  </si>
  <si>
    <t>Supply and Delivery of Vehicle Spares &amp; 3rd Party Services</t>
  </si>
  <si>
    <t>Fleet Factors Limited</t>
  </si>
  <si>
    <t>Category Management - Supply of Control Systems</t>
  </si>
  <si>
    <t>Wood Nuclear Projects</t>
  </si>
  <si>
    <t xml:space="preserve">Tender evaluation has concluded and the procurement is proceeding through governance. However a new NDA process has resulted in placement of this procurement being delayed </t>
  </si>
  <si>
    <t>Universal Trailer</t>
  </si>
  <si>
    <t>Design and manufacture</t>
  </si>
  <si>
    <t>King Trailers Limited</t>
  </si>
  <si>
    <t>Provision of Inspection and Quality Assurance Services</t>
  </si>
  <si>
    <t xml:space="preserve">Stork Technical Services (RBG) Limited </t>
  </si>
  <si>
    <t>Contract awarded to Stork Technical Services</t>
  </si>
  <si>
    <t>Asbestos Professional Services</t>
  </si>
  <si>
    <t>Franks Portlock Consulting Ltd and Lucion Environmental Ltd</t>
  </si>
  <si>
    <t>Provision of Melter Crucible's</t>
  </si>
  <si>
    <t xml:space="preserve">Orano </t>
  </si>
  <si>
    <t>Finishing Line 3 Wet End Decommissioning Alliance Operations - Trial to manufacture a crate liner</t>
  </si>
  <si>
    <t xml:space="preserve">West Cumberland Engineering Ltd </t>
  </si>
  <si>
    <t>Supply &amp; Delivery of MSM Spares</t>
  </si>
  <si>
    <t xml:space="preserve">Walischmiller </t>
  </si>
  <si>
    <t>Records Management</t>
  </si>
  <si>
    <t>Iron Mountain (UK) Ltd</t>
  </si>
  <si>
    <t>Contract in Contract Management stage and is operating well.  ref gaw4 16.02.22</t>
  </si>
  <si>
    <t>Leadership and Behavioural development Framework</t>
  </si>
  <si>
    <t>multiple</t>
  </si>
  <si>
    <t>Audio, Visual and Technical Support Framework for Events Management</t>
  </si>
  <si>
    <t xml:space="preserve">CBA Events </t>
  </si>
  <si>
    <t xml:space="preserve">Contract expired on 16/7/2021 </t>
  </si>
  <si>
    <t xml:space="preserve">Supply of Engineering Consumables </t>
  </si>
  <si>
    <t>Thomas Graham Ltd</t>
  </si>
  <si>
    <t>Online Standards</t>
  </si>
  <si>
    <t>IHS Global Limited</t>
  </si>
  <si>
    <t>PFSP LSTP Replacement Concentrated Sludge Transfer Pumps</t>
  </si>
  <si>
    <t>Hayward Tyler</t>
  </si>
  <si>
    <t>Trevor W Harris</t>
  </si>
  <si>
    <t>Reward and Recognition Services and Long Service Awards</t>
  </si>
  <si>
    <t>DDP Lot 1 Post Contract Management Audit</t>
  </si>
  <si>
    <t>The Orange Partnership Ltd</t>
  </si>
  <si>
    <t>Inspection of Argon Bulk Storage System</t>
  </si>
  <si>
    <t>Air Products plc</t>
  </si>
  <si>
    <t>Bubble Analysis Phase 3.1</t>
  </si>
  <si>
    <t>Replacement Filter Housing Units &amp; Heating Coil Units</t>
  </si>
  <si>
    <t>Daikin Applied (UK) Ltd</t>
  </si>
  <si>
    <t>Manufacture &amp; Supply C12 Bulge Pump Assembly</t>
  </si>
  <si>
    <t>Storage of Surplus Stainless Steel at Lillyhall</t>
  </si>
  <si>
    <t>Eddie Stobart Ltd</t>
  </si>
  <si>
    <t>Obtain further chemical &amp; crystallographic detail on 100 Year Can</t>
  </si>
  <si>
    <t>University of Manchester</t>
  </si>
  <si>
    <t>Secondment of LFRS Training Station Manager</t>
  </si>
  <si>
    <t>Lancashire Fire &amp; Rescue Service</t>
  </si>
  <si>
    <t>Trial bus service</t>
  </si>
  <si>
    <t>X Ray comet system</t>
  </si>
  <si>
    <t>James Fisher Nuclear Ltd</t>
  </si>
  <si>
    <t>Management of Cemented Product Samples</t>
  </si>
  <si>
    <t>Tradebe Inutec</t>
  </si>
  <si>
    <t xml:space="preserve">Service of 2off Termal Ionisation Mass Spectrometers  </t>
  </si>
  <si>
    <t>Analytech Ltd</t>
  </si>
  <si>
    <t>Parking Permits for Chapel Stree, Egremont</t>
  </si>
  <si>
    <t>Copeland Borough Council</t>
  </si>
  <si>
    <t>Repair of Steam Leaks</t>
  </si>
  <si>
    <t>TeamFurmanite Ltd</t>
  </si>
  <si>
    <t>Maintenance on a Spectropholometer</t>
  </si>
  <si>
    <t>Talbot Scientific Ltd</t>
  </si>
  <si>
    <t>Road Tugs</t>
  </si>
  <si>
    <t>Dennis Eagle Ltd</t>
  </si>
  <si>
    <t>Mike J Melia</t>
  </si>
  <si>
    <t>EBD Flatbed Trailer</t>
  </si>
  <si>
    <t>King Trailers Ltd</t>
  </si>
  <si>
    <t>Supply of JCB 3CX Model 541-70 T4F</t>
  </si>
  <si>
    <t>Scot JCB Ltd</t>
  </si>
  <si>
    <t>Supply of DAF LF 230 Skip Loader Truck</t>
  </si>
  <si>
    <t>Macs Truck Sales</t>
  </si>
  <si>
    <t xml:space="preserve">Repair to Water Pumps </t>
  </si>
  <si>
    <t>Sulzer Ltd</t>
  </si>
  <si>
    <t>Removal of Existing Track Lubricators</t>
  </si>
  <si>
    <t>Trackwork Ltd</t>
  </si>
  <si>
    <t>Fire Detection System Maintenance</t>
  </si>
  <si>
    <t>Protec</t>
  </si>
  <si>
    <t>Supply of iClass HID Composite Cards</t>
  </si>
  <si>
    <t>Morley Electronics Ltd</t>
  </si>
  <si>
    <t>Maintenance &amp; Refurbishment of Isofreight Containers</t>
  </si>
  <si>
    <t>Thurston Group Ltd</t>
  </si>
  <si>
    <t>Paul Shawcross</t>
  </si>
  <si>
    <t>Warranty Extensions for Radiometric Equipment</t>
  </si>
  <si>
    <t>Mirion Technologies</t>
  </si>
  <si>
    <t>Supply of EPD Telemetry Kit</t>
  </si>
  <si>
    <t>Phoenix Dosimetry Ltd</t>
  </si>
  <si>
    <t>GEANT Modelling for HALES Technical</t>
  </si>
  <si>
    <t>University of Bristol</t>
  </si>
  <si>
    <t>Supply of Xomox Replacement Valves for SIXEP</t>
  </si>
  <si>
    <t>Induchem Limited</t>
  </si>
  <si>
    <t>Maintenance of Security Doors &amp; Access Points</t>
  </si>
  <si>
    <t>24/7 National</t>
  </si>
  <si>
    <t>In-Leakage Reduction &amp; Detection Work</t>
  </si>
  <si>
    <t>Eurofabs</t>
  </si>
  <si>
    <t>Manufacture &amp; Supply Aluminium Insert Plates &amp; Brackets</t>
  </si>
  <si>
    <t>Numech Ltd</t>
  </si>
  <si>
    <t>PO 4510417604</t>
  </si>
  <si>
    <t>Graham Engineering Ltd</t>
  </si>
  <si>
    <t>Maintenance &amp; Repair of Material Handling Equipment</t>
  </si>
  <si>
    <t>Briggs Equipment UK Ltd</t>
  </si>
  <si>
    <t>Supply of 2 off Railway Shunter Locomotives</t>
  </si>
  <si>
    <t>Clayton Equipment Limited</t>
  </si>
  <si>
    <t>Thermal Treatment PCM Demonstrator Trials - Awarded</t>
  </si>
  <si>
    <t>Phoenix Solutions</t>
  </si>
  <si>
    <t>Annual Service of Dionex equipment</t>
  </si>
  <si>
    <t xml:space="preserve">Thermo Fisher </t>
  </si>
  <si>
    <t>Independent Certification Services</t>
  </si>
  <si>
    <t>Lloyds's Register Quality Assurance Limited</t>
  </si>
  <si>
    <t>Contract is in Contract Management Stage. ref gaw4 22.04.22</t>
  </si>
  <si>
    <t>PO 4510418264 - PPG Architectural Coatings UK Ltd - Supply of System 6 Flask Paint</t>
  </si>
  <si>
    <t>PPG Architectural Coatings UK Ltd</t>
  </si>
  <si>
    <t xml:space="preserve">Supply of Bulk &amp; Cylinder Gases </t>
  </si>
  <si>
    <t>BOC Ltd</t>
  </si>
  <si>
    <t xml:space="preserve">3m3 Box Procurement Support &amp; Manufacturing Feasibility </t>
  </si>
  <si>
    <t>University of Sheffield</t>
  </si>
  <si>
    <t>Maintenance support for Genie Apex</t>
  </si>
  <si>
    <t>Support Services - Change Management &amp; Culture Change</t>
  </si>
  <si>
    <t>Deloitte LLP</t>
  </si>
  <si>
    <t>DDP00298 B6 Barrel Demolition Phase 1 Prelimary / Detail Design</t>
  </si>
  <si>
    <t>Three year fire panel maintenance</t>
  </si>
  <si>
    <t xml:space="preserve">Tyco Fire &amp; Intergrated Solutions (UK) Ltd </t>
  </si>
  <si>
    <t>Supply of Calciner Spares</t>
  </si>
  <si>
    <t>Industrial Membership 2018 - 2023</t>
  </si>
  <si>
    <t>TWI Ltd</t>
  </si>
  <si>
    <t>Purchase, Collection and Removal of Scrap Metal from Sellafield Site</t>
  </si>
  <si>
    <t xml:space="preserve">Recycling Lives Ltd </t>
  </si>
  <si>
    <t>Supply of Conventional PPE and Workwear</t>
  </si>
  <si>
    <t>Romar Innovate Ltd</t>
  </si>
  <si>
    <t>Sonar Surveying of Legacy Ponds ,Storage Vessels and Bays.</t>
  </si>
  <si>
    <t>Fortis Mechanical Design LTD</t>
  </si>
  <si>
    <t>PFSP Provision of support for deployment of divers planning phase</t>
  </si>
  <si>
    <t>Underwater Construction Corporation</t>
  </si>
  <si>
    <t>Supply and fit batteries for safety related system</t>
  </si>
  <si>
    <t>Maintenance of Railtrack</t>
  </si>
  <si>
    <t>Trackwork</t>
  </si>
  <si>
    <t>Provision of Asset Visualisation Solution Software to carry out a Proof of Concept</t>
  </si>
  <si>
    <t>Aveva</t>
  </si>
  <si>
    <t>Supply of High Duty Generator</t>
  </si>
  <si>
    <t>Dale Power Solutions</t>
  </si>
  <si>
    <t>Virtual Instructor System Demonstrator</t>
  </si>
  <si>
    <t>University of Liverpool</t>
  </si>
  <si>
    <t xml:space="preserve">Electrostatic Charging </t>
  </si>
  <si>
    <t>Health &amp; Safety Laboratory</t>
  </si>
  <si>
    <t>Remedial Works to Tandem Crossing</t>
  </si>
  <si>
    <t>Meter Upgrades</t>
  </si>
  <si>
    <t>Siemens</t>
  </si>
  <si>
    <t>Upgrade of Telecontrol System in Substations</t>
  </si>
  <si>
    <t>Siemens PLC</t>
  </si>
  <si>
    <t>Glove material testing</t>
  </si>
  <si>
    <t>Smithers Rapra Ltd</t>
  </si>
  <si>
    <t>CNC Operational Unit</t>
  </si>
  <si>
    <t>Cumbria Nuclear Solutions Ltd.</t>
  </si>
  <si>
    <t>Cyber Intelligence Subscription Service</t>
  </si>
  <si>
    <t>FireEye Ireland Ltd</t>
  </si>
  <si>
    <t>Testing of Polyurethane Bag Materials</t>
  </si>
  <si>
    <t>Smithers Rapra</t>
  </si>
  <si>
    <t>Upgrade of Obsolete System Hardware</t>
  </si>
  <si>
    <t>Composite Repair Services</t>
  </si>
  <si>
    <t>Team Furmanite</t>
  </si>
  <si>
    <t>Floor railing maintenance work</t>
  </si>
  <si>
    <t>Jungheinrich</t>
  </si>
  <si>
    <t>PICTS Programme Independent Advisor</t>
  </si>
  <si>
    <t>Syniad IT Solution Ltd</t>
  </si>
  <si>
    <t>Supply of Enersys Powersafe Batteries</t>
  </si>
  <si>
    <t>Northern Industrial Battery Services Ltd</t>
  </si>
  <si>
    <t>Modification to HPIC GammaCal Control Software</t>
  </si>
  <si>
    <t>Nuvia Limited</t>
  </si>
  <si>
    <t>Deflagration Assessment</t>
  </si>
  <si>
    <t>MMI Engineering Limited</t>
  </si>
  <si>
    <t xml:space="preserve">Supply of Valve Stem Fab </t>
  </si>
  <si>
    <t>Helander Precision Engineering Ltd</t>
  </si>
  <si>
    <t>Leak Surveys on Site Water Systems</t>
  </si>
  <si>
    <t>Aqua Technical Services Ltd</t>
  </si>
  <si>
    <t>Install Towing Attachments to Unimog Vehicles</t>
  </si>
  <si>
    <t>AC Price Limited</t>
  </si>
  <si>
    <t>Supply Radioactive Sources</t>
  </si>
  <si>
    <t>High Technology Sources Ltd</t>
  </si>
  <si>
    <t>CRA International trading as Marakon</t>
  </si>
  <si>
    <t>Supply of HEPA Filters (RFT 11855 refers)</t>
  </si>
  <si>
    <t xml:space="preserve">MC Air Filtration / Emcel </t>
  </si>
  <si>
    <t>Suppy, test &amp; Install FIT180 Batteries</t>
  </si>
  <si>
    <t>Northern Industrial Battery Services</t>
  </si>
  <si>
    <t>Supply Genie Z-34/22N Boom</t>
  </si>
  <si>
    <t>Speedy Asset Services</t>
  </si>
  <si>
    <t>Fire Detection System Maintenance Services</t>
  </si>
  <si>
    <t>Protec Fire Detection</t>
  </si>
  <si>
    <t xml:space="preserve">Sellafield Industrial Services Framework </t>
  </si>
  <si>
    <t>Kaefer Limited</t>
  </si>
  <si>
    <t xml:space="preserve">Birchwood Shuttle Bus </t>
  </si>
  <si>
    <t>CBRE Ltd</t>
  </si>
  <si>
    <t>Support the BEPPS/DIF Project</t>
  </si>
  <si>
    <t>MW High Tech Projects UK Ltd</t>
  </si>
  <si>
    <t>Modelling to Support MSSSS 3M3 Box Design</t>
  </si>
  <si>
    <t>Westinghouse Electric Company UK Ltd</t>
  </si>
  <si>
    <t>ASC Shared Infrastructure Rightsizing</t>
  </si>
  <si>
    <t>Atos Uk Ltd</t>
  </si>
  <si>
    <t>Support Services - Sellafield Enterprise Managements System Design Phase / Business Case</t>
  </si>
  <si>
    <t>PwC</t>
  </si>
  <si>
    <t>LTP (TBC)/DDP00099/FGMSP Waste Management Support 2019/20</t>
  </si>
  <si>
    <t>Supply of Radiography Sealed Sources</t>
  </si>
  <si>
    <t>Gilligan Engineering Services</t>
  </si>
  <si>
    <t>CISCO Switch HW further competition (CCTS19A16) via CCS</t>
  </si>
  <si>
    <t>XMA Limited</t>
  </si>
  <si>
    <t>Windows 10 - Asset Refesh (HP Laptops &amp; MS Surface Pro's) - CCS further competition</t>
  </si>
  <si>
    <t>Millgate Ltd</t>
  </si>
  <si>
    <t>TOM Development &amp; Support</t>
  </si>
  <si>
    <t>Capgemini UK plc</t>
  </si>
  <si>
    <t>Servicing &amp; Repair Fire Alarm System</t>
  </si>
  <si>
    <t>Maintenance of Obsolete Control Systems Equipment</t>
  </si>
  <si>
    <t>Radwell International</t>
  </si>
  <si>
    <t>Inspection &amp; Repair Linear Diode Array</t>
  </si>
  <si>
    <t>3D X-Ray</t>
  </si>
  <si>
    <t>Gold Support for Charon-AXP/4100</t>
  </si>
  <si>
    <t xml:space="preserve">MCSa </t>
  </si>
  <si>
    <t>Maintenance - Nitrogen Storage</t>
  </si>
  <si>
    <t>Air Products Ltd</t>
  </si>
  <si>
    <t>Inspection of Gearbox &amp; Rope Drum</t>
  </si>
  <si>
    <t>Service &amp; Repair of Water Purification Equipment</t>
  </si>
  <si>
    <t>Veolia Water Technologies</t>
  </si>
  <si>
    <t xml:space="preserve">PO 4510423851 - PPG Architectural Coatings UK Ltd </t>
  </si>
  <si>
    <t xml:space="preserve">PPG Architectural Coatings UK Ltd </t>
  </si>
  <si>
    <t>BEPPS DIF External Civils</t>
  </si>
  <si>
    <t>DSD Construction Ltd</t>
  </si>
  <si>
    <t>DAR 621 Maintenance Chillers and Air Handling Units</t>
  </si>
  <si>
    <t>Johnson Controls Building Efficiency UK Ltd</t>
  </si>
  <si>
    <t>Bendalls Engineering Div of Carrs Engineering Ltd</t>
  </si>
  <si>
    <t>Cyber T2 Business Information Systems  - Firesight renewal</t>
  </si>
  <si>
    <t>DAR SMP Gas Vessel Removal</t>
  </si>
  <si>
    <t>Calibration of Spectrometers</t>
  </si>
  <si>
    <t>Talbot Scientific</t>
  </si>
  <si>
    <t>Metrohm Standard Care Contract</t>
  </si>
  <si>
    <t>Metrohm Uk</t>
  </si>
  <si>
    <t>Supply &amp; Install Batteries</t>
  </si>
  <si>
    <t>NIBs</t>
  </si>
  <si>
    <t>Maintenance Mass Spectrometers</t>
  </si>
  <si>
    <t>Composite Wraps to Pipework</t>
  </si>
  <si>
    <t>Team Industrial Services</t>
  </si>
  <si>
    <t>Maintenance NOX Analysers</t>
  </si>
  <si>
    <t>Signal Group Ltd</t>
  </si>
  <si>
    <t>M4 - PICTS Professional Services (2019 Prog. Support)</t>
  </si>
  <si>
    <t>M4 Managed Services</t>
  </si>
  <si>
    <t>LTP (TBC)/DDP00102/FGMSP Operations Support Tasks: BSRT &amp; Umbilical Installation</t>
  </si>
  <si>
    <t>Supply/Works/Testing Drum Trolley Cylinder</t>
  </si>
  <si>
    <t>Bilfinger Noell GmbH</t>
  </si>
  <si>
    <t>DDP0367 MSSS FY19-20 Strategy &amp; Technical Professional Services</t>
  </si>
  <si>
    <t>Manufacture and Delivery of Filters</t>
  </si>
  <si>
    <t>MC Filtration Ltd</t>
  </si>
  <si>
    <t>Service, Maintenance of HEPA Filters</t>
  </si>
  <si>
    <t>S&amp;M Electronics</t>
  </si>
  <si>
    <t>Site Management Services</t>
  </si>
  <si>
    <t>Support Services - Group Development Delivery Partner</t>
  </si>
  <si>
    <t xml:space="preserve">Support Services - Group Development Assurance Consultant </t>
  </si>
  <si>
    <t>KPMG LLP</t>
  </si>
  <si>
    <t>Platinum maintenance plan</t>
  </si>
  <si>
    <t>Shimadzu Uk Ltd</t>
  </si>
  <si>
    <t>Comprehensive Plus Maintenance Plan</t>
  </si>
  <si>
    <t>Nu Instruments Ltd</t>
  </si>
  <si>
    <t>SEP 2 Hydraulic System O&amp;M Manuals</t>
  </si>
  <si>
    <t>Hyquip Limited</t>
  </si>
  <si>
    <t>Pro-Care Service Contract</t>
  </si>
  <si>
    <t>Avery Weigh-Tronix</t>
  </si>
  <si>
    <t>SAP HANA H/W &amp; S/W BOM Procurement via CCS CCIH19A16 mini-comp</t>
  </si>
  <si>
    <t>Softcat PLC</t>
  </si>
  <si>
    <t>Replacement of Gliderall Access Systems</t>
  </si>
  <si>
    <t>Arco Safety Services</t>
  </si>
  <si>
    <t xml:space="preserve">Bxx Envelope Refurbishment </t>
  </si>
  <si>
    <t xml:space="preserve">IDS </t>
  </si>
  <si>
    <t>Supply of Beta Gamma Radiation Protection Instruments</t>
  </si>
  <si>
    <t>Phoenix Dosimetry</t>
  </si>
  <si>
    <t>Irradiation &amp; Testing of EPDM 30H</t>
  </si>
  <si>
    <t>Wood Nuclear Ltd</t>
  </si>
  <si>
    <t>Preventative Maintenance Scientific Instruments</t>
  </si>
  <si>
    <t>Thermo Fisher Scientific</t>
  </si>
  <si>
    <t>Provision of specialist services to support ICT Transformation programme </t>
  </si>
  <si>
    <t>Supply &amp; Replace Heat Exchanger Plate</t>
  </si>
  <si>
    <t>Thornhill Engineering</t>
  </si>
  <si>
    <t>Supply of iClass Composite Cards</t>
  </si>
  <si>
    <t>Advanced Electronics</t>
  </si>
  <si>
    <t>Studentship - Glass Durability</t>
  </si>
  <si>
    <t>Newcastle University</t>
  </si>
  <si>
    <t>Training for Asbestos Services &amp; Control</t>
  </si>
  <si>
    <t>Safe Environmental</t>
  </si>
  <si>
    <t xml:space="preserve">Gamma Gate Drive Torque Limiter Modifications </t>
  </si>
  <si>
    <t xml:space="preserve">Glynn  Jones  </t>
  </si>
  <si>
    <t>PICTS Service Desk and End User Services</t>
  </si>
  <si>
    <t xml:space="preserve">Atos IT Services UK Ltd </t>
  </si>
  <si>
    <t>PICTS Asset Management and Reporting Services</t>
  </si>
  <si>
    <t>boxxe Limited</t>
  </si>
  <si>
    <t>PICTS SL Hosted Infrastructure</t>
  </si>
  <si>
    <t xml:space="preserve">Capgemini UK Plc </t>
  </si>
  <si>
    <t>GraemeTelfer</t>
  </si>
  <si>
    <t>PICTS SL Hosted Application Management Services</t>
  </si>
  <si>
    <t>PICTS Pagers</t>
  </si>
  <si>
    <t>PageOne Communications Ltd</t>
  </si>
  <si>
    <t>**John Sidney</t>
  </si>
  <si>
    <t>PICTS Radios</t>
  </si>
  <si>
    <t>Radiocoms Systems Ltd</t>
  </si>
  <si>
    <t>PICTS Mobile Services</t>
  </si>
  <si>
    <t>Class Affinity Projects Ltd (t/a Class Networks Ltd)</t>
  </si>
  <si>
    <t>Commercial Diver Training</t>
  </si>
  <si>
    <t>Compressor Rental</t>
  </si>
  <si>
    <t>Atlas Copco Ltd  (T/A Atlas Copco Rental)</t>
  </si>
  <si>
    <t>Provision of LLW Disposal Services, Container Supply and Treatment Services</t>
  </si>
  <si>
    <t>Low Level Waste Repository</t>
  </si>
  <si>
    <t>LLW Rail Moves</t>
  </si>
  <si>
    <t>Direct Rail Services</t>
  </si>
  <si>
    <t>Supply of Carbon Dioxide Gas &amp; Lease and Maintenance of Bulk Carbon Dioxide Storage Tanks.</t>
  </si>
  <si>
    <t>Nippon</t>
  </si>
  <si>
    <t>Lease and Maintenance of Bulk Gas Storage Tanks</t>
  </si>
  <si>
    <t>Air Products / BOC Ltd</t>
  </si>
  <si>
    <t xml:space="preserve">Provision of Civil Inspections. </t>
  </si>
  <si>
    <t>Tetra Tech Limited</t>
  </si>
  <si>
    <t>Provision of Variable Speed Drive (VSD) maintenance, including scheduled preventative maintenance, emergency breakdown response and telephone support.</t>
  </si>
  <si>
    <t>Quantum Controls Ltd</t>
  </si>
  <si>
    <t>Provision of Police Services</t>
  </si>
  <si>
    <t>Civil Nuclear Constabulary</t>
  </si>
  <si>
    <t>Provision of Process TV Maintenance including reactive maintenance and telephone support.</t>
  </si>
  <si>
    <t>Provision of Fuel &amp; Electric for Callan</t>
  </si>
  <si>
    <t>Whitehaven Marina</t>
  </si>
  <si>
    <t>Remedial Work to 60t West Rail Gantry</t>
  </si>
  <si>
    <t>Rapid Rail GB Ltd</t>
  </si>
  <si>
    <t>Maintenance PVC Bag Welders</t>
  </si>
  <si>
    <t>Stanelco Technologies</t>
  </si>
  <si>
    <t>Remove &amp; Install Pallet Racking</t>
  </si>
  <si>
    <t>Provide Hot Tapping</t>
  </si>
  <si>
    <t>Trevitesting of Relief Valves</t>
  </si>
  <si>
    <t>Mobile Welder MW600SS</t>
  </si>
  <si>
    <t>Professional Photographic Services</t>
  </si>
  <si>
    <t>Graeme Cameron , Walker Ellis, FETL</t>
  </si>
  <si>
    <t>Professional Photographic Service to support our in House Photographers - LINC Procurement</t>
  </si>
  <si>
    <t>Numech - Manufacture &amp; Supply Critical Parts</t>
  </si>
  <si>
    <t>65075 Numech Ltd</t>
  </si>
  <si>
    <t>To Regularise Oracle licencing for SL.</t>
  </si>
  <si>
    <t>Oracle Corporation UK Ltd</t>
  </si>
  <si>
    <t>PFSP Diving Pilot - Deployment</t>
  </si>
  <si>
    <t>Underwater Construction Corporation UK Ltd</t>
  </si>
  <si>
    <t>Empty Nitric Acid Tanks &amp; Dispose of Waste</t>
  </si>
  <si>
    <t>ASL Powerstream ltd</t>
  </si>
  <si>
    <t>SharePoint 2019 Discovery</t>
  </si>
  <si>
    <t>Claritas Solutions Ltd</t>
  </si>
  <si>
    <t>Service of Plug, Liner &amp; Shaft Seals</t>
  </si>
  <si>
    <t>LDA for X Ray System</t>
  </si>
  <si>
    <t>Supply of Seabotix Remote Vehicle</t>
  </si>
  <si>
    <t>Gunnebo Turnstile Head Units</t>
  </si>
  <si>
    <t>Gunebo UK Ltd</t>
  </si>
  <si>
    <t>Replacement LED Trailer Sign</t>
  </si>
  <si>
    <t>Scimsign Ltd</t>
  </si>
  <si>
    <t>Hyquip - Hydraulic Power Packs</t>
  </si>
  <si>
    <t>Hyquip Ltd</t>
  </si>
  <si>
    <t xml:space="preserve">Provision of Topographical Surveys.  </t>
  </si>
  <si>
    <t>MS Dynamics GDPR Admin Tool for managing Subject Access Requests (SARs)</t>
  </si>
  <si>
    <t>Tisski Limited</t>
  </si>
  <si>
    <t>Procurement of a Material Management Strategy</t>
  </si>
  <si>
    <t>Optima Asset Maintenance Solutions Ltd</t>
  </si>
  <si>
    <t>Provision of Fellside (CHP) Operation, Maintenance &amp; Management Services</t>
  </si>
  <si>
    <t>Px Limited</t>
  </si>
  <si>
    <t>Asset Refresh Tranche 3 / W10 Hardware Procurement</t>
  </si>
  <si>
    <t>XMA Ltd</t>
  </si>
  <si>
    <t>CSOC - Phase 1 HLD</t>
  </si>
  <si>
    <t>Tellemachus Ltd</t>
  </si>
  <si>
    <t>interim Storage Facility Crane Mods to Stacking Rules and new Camera  Frame</t>
  </si>
  <si>
    <t>Konecranes Demag UK Ltd.</t>
  </si>
  <si>
    <t>LTP(TBC)/DDP00113/FGMSP Waste Management &amp; Radiological Protection Support 2020/21</t>
  </si>
  <si>
    <t>Provision of Subject Matter Expert (SME) Support</t>
  </si>
  <si>
    <t>Tank Farm COMAH Experiments</t>
  </si>
  <si>
    <t>Chilworth Technology</t>
  </si>
  <si>
    <t>Sherpa Baggage Tractor E5</t>
  </si>
  <si>
    <t>Terberg DTS Ltd</t>
  </si>
  <si>
    <t>Repair Gamma Calibration Safety System</t>
  </si>
  <si>
    <t>Nuclide Checks on Laundry Monitor</t>
  </si>
  <si>
    <t>James Fisher Nuclear</t>
  </si>
  <si>
    <t>Sub9 Sion VCB Replacement Works</t>
  </si>
  <si>
    <t>RPS Switchgear</t>
  </si>
  <si>
    <t>Design &amp; Supply of UPS Isolating Transformer</t>
  </si>
  <si>
    <t>Vertiv</t>
  </si>
  <si>
    <t>Supply Radiography Sealed Sources</t>
  </si>
  <si>
    <t>Gilligan Engineering</t>
  </si>
  <si>
    <t>Test &amp; Certification of Valves</t>
  </si>
  <si>
    <t>CISCO aggregate BOM procurement via CCS TP2</t>
  </si>
  <si>
    <t>CDW Ltd</t>
  </si>
  <si>
    <t>Supply of Fuel &amp; Electricity to Callan</t>
  </si>
  <si>
    <t>LTP(TBC)/DDP00122/FGMSP SIXEP Outage Contingency - Concept Design</t>
  </si>
  <si>
    <t xml:space="preserve">Procon Engineering </t>
  </si>
  <si>
    <t>Procon Engineering</t>
  </si>
  <si>
    <t>Advanced Technology Services UK Ltd</t>
  </si>
  <si>
    <t>B L Gilbert (Barrow) Ltd</t>
  </si>
  <si>
    <t>B L Gilbert Ltd</t>
  </si>
  <si>
    <t>PICTS SME Support</t>
  </si>
  <si>
    <t>Syniad IT Solutions Ltd</t>
  </si>
  <si>
    <t>M4 Digital Group Ltd</t>
  </si>
  <si>
    <t>CBRE Limited</t>
  </si>
  <si>
    <t>FireEye Ireland Limited</t>
  </si>
  <si>
    <t>Trolex Ltd</t>
  </si>
  <si>
    <t>Autonomous Airborne Radiation Monitoring System</t>
  </si>
  <si>
    <t>Kromek</t>
  </si>
  <si>
    <t>Seismic Monitoring Survey</t>
  </si>
  <si>
    <t>British Geological Survey</t>
  </si>
  <si>
    <t>Detailed Leak Survey of On Site Water Systems</t>
  </si>
  <si>
    <t>Aqua Tech Services</t>
  </si>
  <si>
    <t>Provision of Consultancy Support to Sellafield Enterprise Management System Programme – Detailed Definition</t>
  </si>
  <si>
    <t>Analytical Service Maintenance</t>
  </si>
  <si>
    <t>Gemini Technology Ltd</t>
  </si>
  <si>
    <t>Canned Motor Pump M/M531720</t>
  </si>
  <si>
    <t>New extraction system</t>
  </si>
  <si>
    <t>Nederman Ltd</t>
  </si>
  <si>
    <t>Manufacture extract fan shaft</t>
  </si>
  <si>
    <t>Team Industrial Services Ltd</t>
  </si>
  <si>
    <t>Stainless Steel Plugs for Pressure testing</t>
  </si>
  <si>
    <t>International Pipeline Products Ltd</t>
  </si>
  <si>
    <t>Repair of a Trailer</t>
  </si>
  <si>
    <t>Kings Trailers Ltd</t>
  </si>
  <si>
    <t>MAINTENANCE REPAIRS AND OPERATIONS (MRO) Electrical, Mechanical &amp; Lifting</t>
  </si>
  <si>
    <t>Eriks Industrial, Speedy PLC, Rexel UK &amp; Park Gate &amp; Co Ltd</t>
  </si>
  <si>
    <t>SRL Site Services Ltd</t>
  </si>
  <si>
    <t>Supply/Training VersaoLocker</t>
  </si>
  <si>
    <t>Thomas Graham</t>
  </si>
  <si>
    <t>Service of Aerosol Generators</t>
  </si>
  <si>
    <t>Pau Shawcross</t>
  </si>
  <si>
    <t>Rotary tooth Compressors</t>
  </si>
  <si>
    <t>Atlas Copco Ltd</t>
  </si>
  <si>
    <t>Junheinrich UK Ltd</t>
  </si>
  <si>
    <t>Jungheinrich UK Ltd</t>
  </si>
  <si>
    <t>Gunnebo Turnstile spares</t>
  </si>
  <si>
    <t>Gunnebo Ltd</t>
  </si>
  <si>
    <t>Samantha  States</t>
  </si>
  <si>
    <t xml:space="preserve">Pramac Generator </t>
  </si>
  <si>
    <t>Pramac Ltd</t>
  </si>
  <si>
    <t>Wozaire Ltd</t>
  </si>
  <si>
    <t>Wozair Ltd</t>
  </si>
  <si>
    <t>Ipec Land Based ROV</t>
  </si>
  <si>
    <t>Rovtech Ltd</t>
  </si>
  <si>
    <t>Drager Safety UK Ltd</t>
  </si>
  <si>
    <t>Stanleco RF Technologies Ltd</t>
  </si>
  <si>
    <t>Stanelco RF Tech Ltd</t>
  </si>
  <si>
    <t>Pycko Scientific Ltd</t>
  </si>
  <si>
    <t>Hodge Clemco Ltd</t>
  </si>
  <si>
    <t>Emergency Shower Units</t>
  </si>
  <si>
    <t>Hughes Safety Showers</t>
  </si>
  <si>
    <t>Camera Inspection Platform</t>
  </si>
  <si>
    <t>Modified Trailer for the dive team</t>
  </si>
  <si>
    <t>Submarine Manufacturing Ltd</t>
  </si>
  <si>
    <t>CLX450 CNC Lathe</t>
  </si>
  <si>
    <t>DMG MORI Ltd</t>
  </si>
  <si>
    <t>CMX70 Software Programme</t>
  </si>
  <si>
    <t>Alpha Manual/CNC Lathe</t>
  </si>
  <si>
    <t>B L Gilberts Ltd</t>
  </si>
  <si>
    <t>Group Business Services (GBS)</t>
  </si>
  <si>
    <t>Accenture (UK) Ltd</t>
  </si>
  <si>
    <t>Free Standing Emergency Safety Showers</t>
  </si>
  <si>
    <t>UAV Lidar System</t>
  </si>
  <si>
    <t>Create Technologies Ltd</t>
  </si>
  <si>
    <t>Articulated Trailer Mover</t>
  </si>
  <si>
    <t>Briggs uk Ltd</t>
  </si>
  <si>
    <t>Lazer scanner &amp; Tool Station</t>
  </si>
  <si>
    <t>The Survey Equipment Company</t>
  </si>
  <si>
    <t>UAV Inspection Platforms</t>
  </si>
  <si>
    <t xml:space="preserve">Enefftech Ltd </t>
  </si>
  <si>
    <t>Trudose telemetry kits</t>
  </si>
  <si>
    <t>Material Handling System</t>
  </si>
  <si>
    <t>Thomas Grahams</t>
  </si>
  <si>
    <t>Event Management Services</t>
  </si>
  <si>
    <t>CBA Events</t>
  </si>
  <si>
    <t xml:space="preserve">Linc opportunity number 66 - Event Management awarded to CBA Events. </t>
  </si>
  <si>
    <t>Videography Services</t>
  </si>
  <si>
    <t>Fluid Productions</t>
  </si>
  <si>
    <t>Linc opportunity awarded to Fluid Productions Ltd.</t>
  </si>
  <si>
    <t>Media Services</t>
  </si>
  <si>
    <t>HU Media Limited</t>
  </si>
  <si>
    <t>Linc opportunity number 59 - Development and Production of Media in support of behavioural change programmes awareded to HU Media Limited.</t>
  </si>
  <si>
    <t>Service &amp; Load Testing of Pramac Generators</t>
  </si>
  <si>
    <t>Pramac-Generac UK</t>
  </si>
  <si>
    <t>Digital Services</t>
  </si>
  <si>
    <t>Forepoint</t>
  </si>
  <si>
    <t>Replacement Turnstiles</t>
  </si>
  <si>
    <t>Gunnebo</t>
  </si>
  <si>
    <t>SEP 3 Gas Analyser Panel</t>
  </si>
  <si>
    <t>Draeger Safety UK</t>
  </si>
  <si>
    <t>Supply of GGBS</t>
  </si>
  <si>
    <t xml:space="preserve">Hanson (Civil &amp; Marine) </t>
  </si>
  <si>
    <t>ROV System S1 N17</t>
  </si>
  <si>
    <t>Ruthenium Sampler and frame</t>
  </si>
  <si>
    <t>De Dietrich Ltd</t>
  </si>
  <si>
    <t>FGMSP Export Facility Skip Transfer Bogie Winch Drum &amp; Slack Rope Detection Assembly Replacement. (PR2000463814 &amp; RFQ PR 2000462254)</t>
  </si>
  <si>
    <t>NIS Ltd</t>
  </si>
  <si>
    <t>Steam Generator coil kit</t>
  </si>
  <si>
    <t>Clayton Thermal Products</t>
  </si>
  <si>
    <t>Provision of Environmental and Conventional Health &amp; Safety Services</t>
  </si>
  <si>
    <t>Lot1: Atkins / Golder / Jacobs / Wood Lot 2: Bureau Veritas / RPS Consulting / SGS Ltd</t>
  </si>
  <si>
    <t>Tender activity complete and awarded to multi suppliers. Full award details will be advised in the Contract Award Notice which will be issued within 30days of the award.</t>
  </si>
  <si>
    <t>EDT 2020 - Electrical Distribution Tender FY2020 - 2023</t>
  </si>
  <si>
    <t>ADAPT (Through DDP framework)</t>
  </si>
  <si>
    <t>Radiometrics Service Characteristic Scope Post March 2020</t>
  </si>
  <si>
    <t>Chubb Security Site Framework</t>
  </si>
  <si>
    <t>CHUBB Fire Systems Ltd.</t>
  </si>
  <si>
    <t>Removal of Chemicals from Bxxxx</t>
  </si>
  <si>
    <t>Ambipar Response Limited</t>
  </si>
  <si>
    <t>Purchase of Focus3D S 70 HDR Laser Scanner</t>
  </si>
  <si>
    <t>Sunbelt Rentals</t>
  </si>
  <si>
    <t>TSCM - Technical Suveillance Countermeasures Equipment</t>
  </si>
  <si>
    <t>QCC Global Ltd</t>
  </si>
  <si>
    <t>Supply &amp; Install Racking</t>
  </si>
  <si>
    <t xml:space="preserve">Complete Storage &amp; Interiors </t>
  </si>
  <si>
    <t>The Orange Partnership - BEP Audit 14</t>
  </si>
  <si>
    <t>The Orange Partnership Limited</t>
  </si>
  <si>
    <t>Graduate/Experiential Training</t>
  </si>
  <si>
    <t>Babcock Training</t>
  </si>
  <si>
    <t>Magnox MLS agreement has been utilised as the chosen route to market for this requirement. Awarded to Outward Bound on 9th March 2022</t>
  </si>
  <si>
    <t>Sharepoint 2013 Tactical Expansion</t>
  </si>
  <si>
    <t>Provision of Fire and Rescue Service Incident Command Level 1 and 2 Initial and Refresher Training and Assessment</t>
  </si>
  <si>
    <t>Vital Fire Solutions</t>
  </si>
  <si>
    <t>Contract awarded to Vital Fire Solutions</t>
  </si>
  <si>
    <t>Provision of Compartment Fire Behaviour and Breathing Apparatus Refresher Training</t>
  </si>
  <si>
    <t>Contract awarded to Vital Fire Solutions on 14th January 2021</t>
  </si>
  <si>
    <t>Provision of Medical and Trauma Response Instructor Training</t>
  </si>
  <si>
    <t>Trauma Resus</t>
  </si>
  <si>
    <t>Contract awarded to Trauma Resus</t>
  </si>
  <si>
    <t>Cyber Tranche 2 WP23 Extension to Dev/Test Licence</t>
  </si>
  <si>
    <t>WAN Encryption</t>
  </si>
  <si>
    <t>SEMS iBPMS Tooling Procurement - SaaS Contract (4-Year Term)</t>
  </si>
  <si>
    <t>Project, Programme, Portfolio &amp; Assurance Services Support</t>
  </si>
  <si>
    <t xml:space="preserve">Program Planning Professionals Ltd </t>
  </si>
  <si>
    <t>ServiceNow SaaS ITSM Tooling</t>
  </si>
  <si>
    <t>FlyForm Limited</t>
  </si>
  <si>
    <t xml:space="preserve">Supply of Measurement and Test Equipment (MTE) </t>
  </si>
  <si>
    <t>Beamex Limited</t>
  </si>
  <si>
    <t>Carry out works on B90 Compactor</t>
  </si>
  <si>
    <t>Yarl Hydracentre</t>
  </si>
  <si>
    <t>Experimental Trials</t>
  </si>
  <si>
    <t>London South Bank University</t>
  </si>
  <si>
    <t>Shoulder Fabrication</t>
  </si>
  <si>
    <t>Dynamic Controls Ltd</t>
  </si>
  <si>
    <t>Portable Air Compression Unit</t>
  </si>
  <si>
    <t>Bauer Compression UK Ltd</t>
  </si>
  <si>
    <t>Flask Spares - Seals &amp; Gaskets - James Walker</t>
  </si>
  <si>
    <t>James Walker</t>
  </si>
  <si>
    <t>Canon B151 Print Room Modernisation</t>
  </si>
  <si>
    <t>Flask Spares - Manufactured Components - TEAM</t>
  </si>
  <si>
    <t>SPRS Modifications</t>
  </si>
  <si>
    <t>Nexus</t>
  </si>
  <si>
    <t>Sam Stockton</t>
  </si>
  <si>
    <t>Collaboration Platform Rationalisation (Azure Single Tenant to Official)</t>
  </si>
  <si>
    <t>Microsoft Consultancy Services</t>
  </si>
  <si>
    <t>SL Standard Laptops and Docking Stations for PPP</t>
  </si>
  <si>
    <t>atos</t>
  </si>
  <si>
    <t xml:space="preserve">Provision of Radioactive Laundry Services </t>
  </si>
  <si>
    <t>Unitech Services Group Ltd</t>
  </si>
  <si>
    <t>4510436247 Phoenix Purchase of Telemetric Supplies</t>
  </si>
  <si>
    <t>Phoenix</t>
  </si>
  <si>
    <t>High Level Ladder and Cab Floor Replacement</t>
  </si>
  <si>
    <t>Cloud Security Information &amp; Event Management</t>
  </si>
  <si>
    <t>Microsoft Limited</t>
  </si>
  <si>
    <t>Cisco - NAC ISE Design / Upgrade</t>
  </si>
  <si>
    <t>Cisco</t>
  </si>
  <si>
    <t>IP2 Overpack Container</t>
  </si>
  <si>
    <t>Carr's Engineering (trading as Bendalls)</t>
  </si>
  <si>
    <t>PT (CY09) - 007 Blackberry Licences - New and Renewal</t>
  </si>
  <si>
    <t>Removal of A-ST bay frame</t>
  </si>
  <si>
    <t>Eadon Consulting Ltd</t>
  </si>
  <si>
    <t xml:space="preserve">DDP 00509 - Bxxx C5 Containment </t>
  </si>
  <si>
    <t>Provision of Contractor Compliance Auditing</t>
  </si>
  <si>
    <t>Baker Mallett</t>
  </si>
  <si>
    <t>SRP - SPRS Security Modifications (Site Works)</t>
  </si>
  <si>
    <t xml:space="preserve">Rungway / Employee Engagement Application </t>
  </si>
  <si>
    <t>Rungway Ltd</t>
  </si>
  <si>
    <t>MD5 Dessicant Drum</t>
  </si>
  <si>
    <t>Atlas Copco</t>
  </si>
  <si>
    <t>Servicing of SF&amp;RS Fleet incuding all pumps and fire engines</t>
  </si>
  <si>
    <t>Angloco</t>
  </si>
  <si>
    <t>Rail alignment survey of FHP Skip handlers</t>
  </si>
  <si>
    <t>KoneCranes</t>
  </si>
  <si>
    <t xml:space="preserve">Video Conferencing Surveys </t>
  </si>
  <si>
    <t>AVMI Kinly Ltd</t>
  </si>
  <si>
    <t>Provide Specialist E&amp;I Support</t>
  </si>
  <si>
    <t>Delkia</t>
  </si>
  <si>
    <t>Design &amp; Install Steam Dsitribution Mimic</t>
  </si>
  <si>
    <t>TEW Engineering</t>
  </si>
  <si>
    <t>Supply of External Security Doors</t>
  </si>
  <si>
    <t>247 National</t>
  </si>
  <si>
    <t>SLC11 Study - Managing Workforce in Emergency Event</t>
  </si>
  <si>
    <t>React Engineering</t>
  </si>
  <si>
    <t>Supply Workshop Safety Screens</t>
  </si>
  <si>
    <t>Boldman Ltd</t>
  </si>
  <si>
    <t>Maintenance of Stanelco RF PVC Bag Welders</t>
  </si>
  <si>
    <t>Stanelco RF Technologies</t>
  </si>
  <si>
    <t>Provide a bespoke power optimisation test bed</t>
  </si>
  <si>
    <t>WAN (BT Circuits) Bearer Upgrades to five SL locations</t>
  </si>
  <si>
    <t>BT</t>
  </si>
  <si>
    <t>WP20.2 Control System Contract</t>
  </si>
  <si>
    <t>Bilfinger UK Ltd</t>
  </si>
  <si>
    <t>Storage of NAG material</t>
  </si>
  <si>
    <t>PAR Systems Ltd</t>
  </si>
  <si>
    <t>Accredited Glove Box Training programme</t>
  </si>
  <si>
    <t>National College for Nuclear</t>
  </si>
  <si>
    <t>WC to EPS3 via MEP Project</t>
  </si>
  <si>
    <t>Cumbria Nuclear Solutions</t>
  </si>
  <si>
    <t xml:space="preserve">To complete Electrical Distribution installation </t>
  </si>
  <si>
    <t>Forth Engineering</t>
  </si>
  <si>
    <t>Install office heating and air conditioning</t>
  </si>
  <si>
    <t>Overhaul, Test &amp; Certification of 6 off Valves</t>
  </si>
  <si>
    <t>TESTER:LEAKAGE, CALT10, REF 7590</t>
  </si>
  <si>
    <t>Croft Associates</t>
  </si>
  <si>
    <t>Seismic Monitoring 20/23</t>
  </si>
  <si>
    <t xml:space="preserve">Rental of  Nozzle Set </t>
  </si>
  <si>
    <t>Centrax</t>
  </si>
  <si>
    <t>PICTS Site Cabling Services</t>
  </si>
  <si>
    <t>Openreach Limited</t>
  </si>
  <si>
    <t>Lisa Lane</t>
  </si>
  <si>
    <t>Supply New XYZ SLV Turret Mill</t>
  </si>
  <si>
    <t>B L Gilbert</t>
  </si>
  <si>
    <t>To provide maintenance of VTSG equipment</t>
  </si>
  <si>
    <t>S&amp;M Electronics Ltd</t>
  </si>
  <si>
    <t xml:space="preserve">Paul  Shawcross </t>
  </si>
  <si>
    <t>Supply radiography sealed source containers</t>
  </si>
  <si>
    <t>Gilligan</t>
  </si>
  <si>
    <t>Gas Turbine Maintenance</t>
  </si>
  <si>
    <t>Network Rail Connection</t>
  </si>
  <si>
    <t>Network Rail</t>
  </si>
  <si>
    <t>Chiller Maintenance</t>
  </si>
  <si>
    <t>Johnson Controls</t>
  </si>
  <si>
    <t>Service Package for Nitrogen Tanks</t>
  </si>
  <si>
    <t>Air Products</t>
  </si>
  <si>
    <t>Maintenance of Trakka Systems</t>
  </si>
  <si>
    <t>Assa Abloy</t>
  </si>
  <si>
    <t xml:space="preserve">Service Agreement SC-00031115 Epsilon 3XLE </t>
  </si>
  <si>
    <t>Malvern Panalytical</t>
  </si>
  <si>
    <t>Supply FP-30ZM UPS System</t>
  </si>
  <si>
    <t>Design Drum Monitoring cassette</t>
  </si>
  <si>
    <t>PAR Systems</t>
  </si>
  <si>
    <t>Maintenance of Argon Tanks</t>
  </si>
  <si>
    <t>Supply &amp; install cantilever racking</t>
  </si>
  <si>
    <t>Complete Storage &amp; Interiors</t>
  </si>
  <si>
    <t>Variations on Contract for Design, Manufacture and Supply of Self Shielded Boxes</t>
  </si>
  <si>
    <t>Westinghouse Electric Company</t>
  </si>
  <si>
    <t>HAWTT  Stage 1-Tranche 1 PCM Technology input to Enhanced Study - Awarded</t>
  </si>
  <si>
    <t>Phoenix Solutions Co and Tetronics Technologies Limited</t>
  </si>
  <si>
    <t>HAWTT Stage 1- Tranche 2 Pumpable Technology input to Enhanced Study - Awarded</t>
  </si>
  <si>
    <t>Veolia Nuclear Solutions (UK) Ltd and Atkins</t>
  </si>
  <si>
    <t>Supply B372 ETF Air Handling Units</t>
  </si>
  <si>
    <t>Hire of 12 x Tower Lights</t>
  </si>
  <si>
    <t>PFSP Dewatering Strategy Review-Stage 2 (RFQ CTM ref 13274)</t>
  </si>
  <si>
    <t>TUV SUD Ltd</t>
  </si>
  <si>
    <t>Hire of Conference Room</t>
  </si>
  <si>
    <t>Britain's Energy Coast</t>
  </si>
  <si>
    <t>SUPPLY &amp; FIT RF GENERATOR AND AUTO MATCHNET</t>
  </si>
  <si>
    <t>PAUL SHAWCROSS</t>
  </si>
  <si>
    <t>SUPPLY OF RADIOACTIVE SOURCES</t>
  </si>
  <si>
    <t>High Technology Sources ltd</t>
  </si>
  <si>
    <t>Maintenance of Mass Spectrometers</t>
  </si>
  <si>
    <t xml:space="preserve">Rolling Stock Maintenance </t>
  </si>
  <si>
    <t xml:space="preserve">Direct Rail Services T/A NTS </t>
  </si>
  <si>
    <t>Maintenance of the Nu Mass Spectrometer</t>
  </si>
  <si>
    <t>AJB Instrumentation Ltd</t>
  </si>
  <si>
    <t>Servicing generators and load bank testing</t>
  </si>
  <si>
    <t>Pramac-Generac UK Ltd</t>
  </si>
  <si>
    <t>Water Leak Detection Service</t>
  </si>
  <si>
    <t>Aqua Technical Services</t>
  </si>
  <si>
    <t>PVC Bag Welder Spares</t>
  </si>
  <si>
    <t xml:space="preserve">Making Tax Digital - Atos Resource Digitisation </t>
  </si>
  <si>
    <t>Supply of Jabra Headsets</t>
  </si>
  <si>
    <t>BT Business Direct</t>
  </si>
  <si>
    <t>AIR INLET VALVE ASSEMBLY</t>
  </si>
  <si>
    <t>Hayward Tyler ltd</t>
  </si>
  <si>
    <t>ELECTRIC FOUR WHEEL FORK LIFT TRUCK</t>
  </si>
  <si>
    <t>Atos Resource - NAC ISE Design / Upgrade</t>
  </si>
  <si>
    <t>Risk Management Solution</t>
  </si>
  <si>
    <t xml:space="preserve">HAWTT Stage 2 - Tranche 2 ILW Technology Manufacture and Supply Awarded </t>
  </si>
  <si>
    <t>Atkins</t>
  </si>
  <si>
    <t>HAWTT Stage 2 - Tranche 1 PCM Technology Manufacture and Supply Awarded</t>
  </si>
  <si>
    <t>Tetronics</t>
  </si>
  <si>
    <t>USB Adapters for the Agile working considerations project</t>
  </si>
  <si>
    <t>BT Direct</t>
  </si>
  <si>
    <t>Robot Training Rig, B148</t>
  </si>
  <si>
    <t>KUKA Systems UK Limited</t>
  </si>
  <si>
    <t>Calibration of spectrometers</t>
  </si>
  <si>
    <t>MSSS Leak Detection Monitoring Survey</t>
  </si>
  <si>
    <t>Design and supply of a bag pressurisation system</t>
  </si>
  <si>
    <t>Jacobs Clean Engineering</t>
  </si>
  <si>
    <t>Rail Track Maintenance</t>
  </si>
  <si>
    <t>DDP Assurance Review</t>
  </si>
  <si>
    <t>Nichols Group</t>
  </si>
  <si>
    <t>Furniture to support Project Works</t>
  </si>
  <si>
    <t>Jacksons Timber</t>
  </si>
  <si>
    <t>Richard Wiggins</t>
  </si>
  <si>
    <t>Supply LIftmate Heavy Duty Pallet Truck</t>
  </si>
  <si>
    <t>Lloyds British</t>
  </si>
  <si>
    <t>Price Benchmarking - Technical Services Agreement - Awarded</t>
  </si>
  <si>
    <t>Long Lead Cell Enhancer</t>
  </si>
  <si>
    <t>Airwave Solutions Ltd</t>
  </si>
  <si>
    <t>Robotics and Artificial Intelligence Collaboration Laboratory Building Refurbishment - Awarded</t>
  </si>
  <si>
    <t>Facility term contract</t>
  </si>
  <si>
    <t>Energy Coast West Cumbria (Properties) Ltd Trading as BEC</t>
  </si>
  <si>
    <t>Base station</t>
  </si>
  <si>
    <t>EE Ltd</t>
  </si>
  <si>
    <t>Installation Works</t>
  </si>
  <si>
    <t>Digital links system</t>
  </si>
  <si>
    <t>Video Walls</t>
  </si>
  <si>
    <t>Linc 76 - DOM2E Support</t>
  </si>
  <si>
    <t>Lead2Innovation Ltd</t>
  </si>
  <si>
    <t>Technical Author support to SL Fire &amp; Rescue</t>
  </si>
  <si>
    <t>Cumbria County Council</t>
  </si>
  <si>
    <t xml:space="preserve">HR Operating Model Implementation </t>
  </si>
  <si>
    <t>PriceWaterHouseCoopers LLP</t>
  </si>
  <si>
    <t>Specialist Recruitment</t>
  </si>
  <si>
    <t>IRG Advisors LLP</t>
  </si>
  <si>
    <t xml:space="preserve">Supply and Delivery of MSM spares </t>
  </si>
  <si>
    <t>Carrs MSM</t>
  </si>
  <si>
    <t>Talentlink Licence</t>
  </si>
  <si>
    <t>Lumesse Limited</t>
  </si>
  <si>
    <t>Recruitment for Supply Chain Lead Team</t>
  </si>
  <si>
    <t>Michael Page International</t>
  </si>
  <si>
    <t>Job Evaluation Support</t>
  </si>
  <si>
    <t xml:space="preserve">Korn Ferry </t>
  </si>
  <si>
    <t>Strategic Dimensions</t>
  </si>
  <si>
    <t>Support to Overarching Acquisition Strategy</t>
  </si>
  <si>
    <t>RBD Advisory</t>
  </si>
  <si>
    <t>Practicus Limited</t>
  </si>
  <si>
    <t>Executive Recruitment for HR</t>
  </si>
  <si>
    <t>Mullwood Partnership Ltd</t>
  </si>
  <si>
    <t>Norman Broadbent Executive Search</t>
  </si>
  <si>
    <t>Specialist Recruitment for 1 NED</t>
  </si>
  <si>
    <t>Capability Plan Support</t>
  </si>
  <si>
    <t>4C</t>
  </si>
  <si>
    <t>Online Legal Library Subscription - 2019</t>
  </si>
  <si>
    <t>Lexis Nexis</t>
  </si>
  <si>
    <t>Phase 2 Category Mapping</t>
  </si>
  <si>
    <t>BuyingTeam Ltd T/A Proxima</t>
  </si>
  <si>
    <t>Provision of mental health training and support services</t>
  </si>
  <si>
    <t xml:space="preserve">Carlisle Eden Mind </t>
  </si>
  <si>
    <t>Contract awarded following the LINC tender.</t>
  </si>
  <si>
    <t>Diagnostic and support services for dyslexia and other neuro diversity issues</t>
  </si>
  <si>
    <t>Lakeland Capabilities</t>
  </si>
  <si>
    <t>Procurement strategy in progress. Further updates will be provided early 2022.</t>
  </si>
  <si>
    <t xml:space="preserve">Specialist Search and Recruitment for Senior Project and Programme Management Professionals </t>
  </si>
  <si>
    <t>Norman Broadbent</t>
  </si>
  <si>
    <t>SRP DAR</t>
  </si>
  <si>
    <t>Secure Engineering Environment Early Life Support</t>
  </si>
  <si>
    <t>Capula</t>
  </si>
  <si>
    <t>Encrypted Communications Design Support</t>
  </si>
  <si>
    <t>Encrypted Communication Design Assurance</t>
  </si>
  <si>
    <t>Airwaves Ltd</t>
  </si>
  <si>
    <t>Surety of Concrete Supply to the Sellafield Site</t>
  </si>
  <si>
    <t>Hanson Quarry Products Europe Limited</t>
  </si>
  <si>
    <t>Jeffrey Gaines: Support to Project Delivery Directorate Major Projects and Associated Services</t>
  </si>
  <si>
    <t>Jeffrey Gaines</t>
  </si>
  <si>
    <t>NEC4 Licences Agreement</t>
  </si>
  <si>
    <t>CIPS Procurement Excellence Programme Reassessment</t>
  </si>
  <si>
    <t>Chartered Institute of Procurement</t>
  </si>
  <si>
    <t>Manufacture and supply Spray Guns</t>
  </si>
  <si>
    <t>NW Total Ltd</t>
  </si>
  <si>
    <t>Supply and Install 4 CPNI security Doors</t>
  </si>
  <si>
    <t>PDD Programme and Commercial Support</t>
  </si>
  <si>
    <t>Mace</t>
  </si>
  <si>
    <t>Iclass Composite Cards</t>
  </si>
  <si>
    <t>Advanced Electronics Ltd</t>
  </si>
  <si>
    <t>1GB Network Link - BT</t>
  </si>
  <si>
    <t>Permanent Recruitment for ISO</t>
  </si>
  <si>
    <t>Korn Ferry (UK) Ltd</t>
  </si>
  <si>
    <t>Actuarial Pension Valuation Support</t>
  </si>
  <si>
    <t>Deloitte Total Reward and Benefits Ltd</t>
  </si>
  <si>
    <t>Journey to the Public Cloud - Roadmapping</t>
  </si>
  <si>
    <t>Microsoft (MCS)</t>
  </si>
  <si>
    <t>EDT ASSET IMPROVEMENT PROJECT WP20</t>
  </si>
  <si>
    <t>Darktrace Licences</t>
  </si>
  <si>
    <t>Darktrace Holdings Ltd</t>
  </si>
  <si>
    <t xml:space="preserve">King Trailer Refurbishment </t>
  </si>
  <si>
    <t>BT Datapulse Support</t>
  </si>
  <si>
    <t>Inductors- Procurement of new items</t>
  </si>
  <si>
    <t>Interpower Induction Ltd</t>
  </si>
  <si>
    <t>Supply of Flask Spares Consumables</t>
  </si>
  <si>
    <t>Team Industrial Services (UK)</t>
  </si>
  <si>
    <t>DDP00578 - Demolition of B542 &amp; B542.1</t>
  </si>
  <si>
    <t>CM&amp;I plan for the storage of Fuel Bearing Materials in a Self Shielded Box</t>
  </si>
  <si>
    <t>DDP00590 Waste Park Operations FY22/23</t>
  </si>
  <si>
    <t>AP1_DDP00583- Calder Breakdowns</t>
  </si>
  <si>
    <t>AP1_DDP00584- SAMT Pipebridges</t>
  </si>
  <si>
    <t>AP1_DDP00585- Redundant Asset White Collar Support Team</t>
  </si>
  <si>
    <t>AP1_DDP00586- Redundant Asset Mech Core Team</t>
  </si>
  <si>
    <t>AP1_DDP00587- Elec Core Team</t>
  </si>
  <si>
    <t>AP1_DDP00588- Minor Tasks Breakdowns</t>
  </si>
  <si>
    <t>Legacy Box Commissioning</t>
  </si>
  <si>
    <t>Stainless Metalcraft</t>
  </si>
  <si>
    <t>Provision of a Operations Scenario Model</t>
  </si>
  <si>
    <t>Collinson Grant</t>
  </si>
  <si>
    <t>Recruitment of a Site Management Exec</t>
  </si>
  <si>
    <t>Thomas Thor</t>
  </si>
  <si>
    <t xml:space="preserve">PFSP Skip Handler </t>
  </si>
  <si>
    <t>MSSS Strategy Review</t>
  </si>
  <si>
    <t>Clarrick Ltd</t>
  </si>
  <si>
    <t>Gap Analysis</t>
  </si>
  <si>
    <t>PA Consulting</t>
  </si>
  <si>
    <t>Digital Services Renewal</t>
  </si>
  <si>
    <t>Forepoint Ltd</t>
  </si>
  <si>
    <t>Cloud Cybersecurity Strategy and Transformation Plan</t>
  </si>
  <si>
    <t>Zero Trust Foundations OS:SNI - Journey to Cloud</t>
  </si>
  <si>
    <t>Hardened Cloud Security for OS:SNI</t>
  </si>
  <si>
    <t>Sprint Planning and Delivery</t>
  </si>
  <si>
    <t>Diversity &amp; Inclusion</t>
  </si>
  <si>
    <t>Nazir Afzal</t>
  </si>
  <si>
    <t>Capability Assessment &amp; Pathway Development</t>
  </si>
  <si>
    <t>Insight and Opportunity Generation Engagement</t>
  </si>
  <si>
    <t>JMW (UK) Ltd</t>
  </si>
  <si>
    <t>09 May 18 to 09 May 22</t>
  </si>
  <si>
    <t/>
  </si>
  <si>
    <t>Facilities Mgt service contract for the Sellafield site and surrounding locations</t>
  </si>
  <si>
    <t>Mitie Services</t>
  </si>
  <si>
    <t>This requirement will be sourced through the OGC Buying Solutions FM Services Framework Agreement (RM708).Sellafield Limited is leading a collaborative procurement involving other Participating Entities from the NDA Estate.</t>
  </si>
  <si>
    <t>Radiometrics Ultra 3 Year Service/Maintenance and Spares/Consumables</t>
  </si>
  <si>
    <t>Radiometrics (Mirion) 3 Year Service/Maintenance &amp; Spares/Consumables Contract</t>
  </si>
  <si>
    <t>High Integrity Stainless Steel Containers</t>
  </si>
  <si>
    <t>Provision of Apprentice Services</t>
  </si>
  <si>
    <t>PICTS Network Services</t>
  </si>
  <si>
    <t>Advanced Cyber Operations</t>
  </si>
  <si>
    <t>Modern Service Management</t>
  </si>
  <si>
    <t>Integrated Asset Care</t>
  </si>
  <si>
    <t>Supply of flask spare consumables &amp; spares for internal &amp; external flask spare maintenance</t>
  </si>
  <si>
    <t>Provision of Telecontrols Hardware and Software Support</t>
  </si>
  <si>
    <t>Supply of Bulk &amp; Cylinder Gases</t>
  </si>
  <si>
    <t>PVC CONTAINMENT ITEMS</t>
  </si>
  <si>
    <t>Supply of Bulk Caustic Soda and Bulk &amp; Packaged Chemicals</t>
  </si>
  <si>
    <t>Alcohol &amp; Substance Abuse Testing</t>
  </si>
  <si>
    <t>Infrastructure Delivery Partnership (IDP)</t>
  </si>
  <si>
    <t>Provision of Property Services</t>
  </si>
  <si>
    <t>Overpacks Direct Award</t>
  </si>
  <si>
    <t>Inductors- Refurbishment of existing stock</t>
  </si>
  <si>
    <t>Emergency Crane Hire - Direct Award</t>
  </si>
  <si>
    <t xml:space="preserve">WP 5.3: Trial Rig  - Prep for Shep </t>
  </si>
  <si>
    <t xml:space="preserve">Sonar Scans and Equipment A/D Bay. </t>
  </si>
  <si>
    <t>ICT Transition Services</t>
  </si>
  <si>
    <t>Provision of Radioactive Waste Management Disposability Services</t>
  </si>
  <si>
    <t xml:space="preserve"> Provision of Inspection and Quality Assurance Services</t>
  </si>
  <si>
    <t>HFC Boxes ( HIGH FORCE COMPACTION)</t>
  </si>
  <si>
    <t>Human Performance Training (HUP)</t>
  </si>
  <si>
    <t>SRP PRODUCTS (100 YEAR CAN)</t>
  </si>
  <si>
    <t>Supply of Laboratory Chemicals and Consumables</t>
  </si>
  <si>
    <t>Calciner</t>
  </si>
  <si>
    <t>Behavioural Training</t>
  </si>
  <si>
    <t>200L Drums/Liners- Direct Award Request</t>
  </si>
  <si>
    <t>Supply &amp; Delivery of Fuel Oil to Sellafield Site</t>
  </si>
  <si>
    <t xml:space="preserve">Leadership Academy </t>
  </si>
  <si>
    <t>Tyre Supply and Associated Services</t>
  </si>
  <si>
    <t>Provision of Entrepreneurship Training</t>
  </si>
  <si>
    <t>SIXEP/FHP Roof Refurbishment Project</t>
  </si>
  <si>
    <t xml:space="preserve">CHILW (Contact Handle-able Intermediate Level Waste)Trailer Contract Opportunity </t>
  </si>
  <si>
    <t xml:space="preserve">Remote Handling </t>
  </si>
  <si>
    <t>Provision of building acoustic monitoring system maintenance.</t>
  </si>
  <si>
    <t>Radiometrics and Associated Services Framework April 2023</t>
  </si>
  <si>
    <t xml:space="preserve">Decommissioning and Waste Management </t>
  </si>
  <si>
    <t>Provision of ATRACS (Automated Time Recording Access Control System) breakdown maintenance and telephone support.</t>
  </si>
  <si>
    <t xml:space="preserve">Provision of UPS maintenance including scheduled and unscheduled maintenance. </t>
  </si>
  <si>
    <t>Provision of Low Level Waste Disposal Services, Container Supply and Treatment Services</t>
  </si>
  <si>
    <t xml:space="preserve">MRO 2024 - </t>
  </si>
  <si>
    <t>Provision of Scheduled and Reactive Compressor Maintenance</t>
  </si>
  <si>
    <t xml:space="preserve"> Provision of Vehicle Spares and 3rd Party Maintenance</t>
  </si>
  <si>
    <t>Social impact - Identification and monitoring of relevant social impact indicators</t>
  </si>
  <si>
    <t>Fire Safety Systems</t>
  </si>
  <si>
    <t xml:space="preserve">Supply of Engineering Consumables and Janitorial </t>
  </si>
  <si>
    <t>CHILW (Contact Handle-able Intermediate Level Waste) DCC Detail Design Manufacturing Support and Volume Manufacture</t>
  </si>
  <si>
    <t xml:space="preserve">Estates Professional Property Services  </t>
  </si>
  <si>
    <t>Rolling Stock Maintenance</t>
  </si>
  <si>
    <t xml:space="preserve">Lean Leader </t>
  </si>
  <si>
    <t>Analytical Services for Low Active, Very Low Active and Environmental Samples</t>
  </si>
  <si>
    <t>Supply of Ground Granulated Blast Furnace Slag (GGBS)</t>
  </si>
  <si>
    <t xml:space="preserve">Hazardous Materials Training </t>
  </si>
  <si>
    <t>Logistics Service Provider to support Sellafield Control Tower</t>
  </si>
  <si>
    <t>MSM Spares</t>
  </si>
  <si>
    <t xml:space="preserve">Provision of bus services between Sellafield site and satellite locations within 20 miles of site and provision of shuttle bus services to various locations on Sellafield site. </t>
  </si>
  <si>
    <t>The provision of media in support of development and behavioural change programmes.</t>
  </si>
  <si>
    <t>Supply of Conventional, Workwear and Specialist PPE</t>
  </si>
  <si>
    <t xml:space="preserve">Machined and Fabricated Products </t>
  </si>
  <si>
    <t>Stainless and Carbon Steel</t>
  </si>
  <si>
    <t>Tranche B 3m3 Box Procurement</t>
  </si>
  <si>
    <t>Independent Certification Assessment Services</t>
  </si>
  <si>
    <t>In-Cell and Out-Cell Cranes 2026</t>
  </si>
  <si>
    <t>Tank and Vessels 2026</t>
  </si>
  <si>
    <t>Category Management - Glove Box Systems 2026</t>
  </si>
  <si>
    <t>PA and Shield Doors</t>
  </si>
  <si>
    <t>Supply of Glass Crizzle</t>
  </si>
  <si>
    <t>Supply of HEPA Filters</t>
  </si>
  <si>
    <t>Asbestos Monitoring</t>
  </si>
  <si>
    <t>DDP00625 /Roof Cladding Refurbishment</t>
  </si>
  <si>
    <t>Main Site Command Facility (MSCF) Service Provision</t>
  </si>
  <si>
    <t>DDP00597 - Pile 1 F&amp;I Completion of Detailed Design</t>
  </si>
  <si>
    <t>B311 AGR ELCR</t>
  </si>
  <si>
    <t>Calder Site Emergency Assembly Point (SEAP)</t>
  </si>
  <si>
    <t>DDP00618 - Initial Trials &amp; Coating Proposal C5 Cell Package 5 Characterise &amp; Stabilise</t>
  </si>
  <si>
    <t>MER Compressor Installation</t>
  </si>
  <si>
    <t>CL CBM Proof of Concept - MS Azure Subscription</t>
  </si>
  <si>
    <t>Journey to the Public Cloud - Roadmapping (Contract to Support)</t>
  </si>
  <si>
    <t>PPP Data Transfer</t>
  </si>
  <si>
    <t>WP02.07 - Plant Technical Refresh - Protocol Breaks</t>
  </si>
  <si>
    <t>DDP00617 - Site Clearance of Site 1 For Land Prep for Remediation (Phase 2)</t>
  </si>
  <si>
    <t>GBS and SEMS Pega System Architects</t>
  </si>
  <si>
    <t xml:space="preserve">DDP 0096 - SEP 3Cabling </t>
  </si>
  <si>
    <t>DDP00579  - Demolition of B14 Staircase</t>
  </si>
  <si>
    <t>DDP00604 - WAGR Cement and Grout Mixing Facility</t>
  </si>
  <si>
    <t>DDP 00627 - WAGR Programme Support</t>
  </si>
  <si>
    <t>LTP (TBC)/DDP0140/MSSS/Caustic Dosing</t>
  </si>
  <si>
    <t>Decommissioning Waste Service Partnership – Phase 3.2 &amp; 3.3</t>
  </si>
  <si>
    <t>DDP 00621 - WAGR accommodation Study</t>
  </si>
  <si>
    <t>LTP (TBC)DDP Task 0156/Wetbays Stream Task FY 22/23</t>
  </si>
  <si>
    <t>DDP00620 -  B14 Op2.4 Enabling works</t>
  </si>
  <si>
    <t>DDP00623 Support for Information and Record Management Plan</t>
  </si>
  <si>
    <t>DDP00513 - Misc. Demo Programme Aligned Partner</t>
  </si>
  <si>
    <t xml:space="preserve">DDP 00511 - IIND Active Demonstrator Enabling Works </t>
  </si>
  <si>
    <t>DDP00594 Smartwiki</t>
  </si>
  <si>
    <t>LTP(TBC)DDP00xxx/WP2 Supply, manufacture and installation - Pipework</t>
  </si>
  <si>
    <t xml:space="preserve"> Health Physics Resource Windscale </t>
  </si>
  <si>
    <t>EO Packs Tranche 2 - LLM Completion Works</t>
  </si>
  <si>
    <t>DDP 00601 - WAGR Building Envelope Refurbishment</t>
  </si>
  <si>
    <t>Key Management October 2022 to September 2023</t>
  </si>
  <si>
    <t>LTP(TBC)DDP00xxx/WP5.3 Setting to Work the Pulse Jet Mixers</t>
  </si>
  <si>
    <t>DDP 00616 - Barrel Demolition works using SPIDA</t>
  </si>
  <si>
    <t>Task 0528 Gerotto Bull ROV</t>
  </si>
  <si>
    <t>DDP00596 - Calder Estate Aligned Partner</t>
  </si>
  <si>
    <t>MSSS Liquor Level Management: 2nd ext LLM &amp; pump bulge installation</t>
  </si>
  <si>
    <t>LTP (TBC) DDP00xxx/WP9 Supply, Installation and commissioning of service interfaces to SH&amp;EP</t>
  </si>
  <si>
    <t>LTP(TBC)DDP00xxx/WP10 Supply, manufacture and install Control system Modifications</t>
  </si>
  <si>
    <t>WAGR Accommodation Project - Design &amp; Build</t>
  </si>
  <si>
    <t>SEP 3 Installation Works</t>
  </si>
  <si>
    <t>Supply of Civilian Guard Force and Associated Services</t>
  </si>
  <si>
    <t>LTP(TBC)DDP00xxx/WP3 Supply, manufacture and install Eductor Feed Water Supply</t>
  </si>
  <si>
    <t>IT Mentoring and Advisory Services</t>
  </si>
  <si>
    <t>DDP 00487 - HEx1 - Calder Hall Heat Exchangers South Six</t>
  </si>
  <si>
    <t>Key Management October 2023 to September 2024</t>
  </si>
  <si>
    <t>DDP0061 - Degradation of Roof 9 (Refurbishment)</t>
  </si>
  <si>
    <t>Risley -  Sellafield Bus Service</t>
  </si>
  <si>
    <t>DEP Decommissioning Encapsulation Plant - DDP 00426</t>
  </si>
  <si>
    <t>Key Management October 2024 to September 2025</t>
  </si>
  <si>
    <t>Provision of GPS Trackers</t>
  </si>
  <si>
    <t xml:space="preserve"> Provision of UK Hire Vehicles </t>
  </si>
  <si>
    <t>Dave J Magrath</t>
  </si>
  <si>
    <t>Gerry Lennon (Locked)</t>
  </si>
  <si>
    <t>Simon  Jones (Locked)</t>
  </si>
  <si>
    <t>David A Williams</t>
  </si>
  <si>
    <t>Martin  Ellicott</t>
  </si>
  <si>
    <t>Darren Humes</t>
  </si>
  <si>
    <t>Christine Davies</t>
  </si>
  <si>
    <t>Emily J Zanacchi</t>
  </si>
  <si>
    <t>Craig  H Greenough</t>
  </si>
  <si>
    <t>Paul  King</t>
  </si>
  <si>
    <t>DIANE WILSON</t>
  </si>
  <si>
    <t>How to update with latest CTMPP data</t>
  </si>
  <si>
    <t>'SCD Gantt PPALL'' file</t>
  </si>
  <si>
    <t>run 'SCD Gantt PPALL' out of CTMPP</t>
  </si>
  <si>
    <t>follow row 4 instructions</t>
  </si>
  <si>
    <t>Note new column added at the beginning to exclude records for any other reason e.g. marked as 'on hold indefinitely' (column C)</t>
  </si>
  <si>
    <t>'CTMPP Data' tab</t>
  </si>
  <si>
    <t>copy &amp; paste special values from SCD Gantt PPALL columns E:Y into CTMPP Data tab at A2</t>
  </si>
  <si>
    <r>
      <rPr>
        <i/>
        <sz val="9"/>
        <rFont val="Calibri"/>
        <family val="2"/>
        <scheme val="minor"/>
      </rPr>
      <t>with the data set still highlighted</t>
    </r>
    <r>
      <rPr>
        <sz val="10"/>
        <rFont val="Calibri"/>
        <family val="2"/>
        <scheme val="minor"/>
      </rPr>
      <t>, scroll down to the end of the highlighted data:</t>
    </r>
  </si>
  <si>
    <t>i) If there are more data rows, highlight the previously last row and 'copy paste format' over the new rows</t>
  </si>
  <si>
    <t>ii)  highlight the last data in V:AH and copy the formulae down to the last row (use bottom right hand corner of column AH)</t>
  </si>
  <si>
    <t>OR if there are rows with 0 in the CTMPP Id, delete them - some previously included records are no longer be in scope e.g. have been awarded and so the data set is reduced</t>
  </si>
  <si>
    <t>Add Report date to AJ1 (Ariel Nova, 12, bold)</t>
  </si>
  <si>
    <t>Add Date date to AKK1 (Ariel, Nova, 12, bold,  'Blue' (0,0,255))</t>
  </si>
  <si>
    <t xml:space="preserve">Enure the dates have copied through to the CTMPP Data Gantt, Procurement Pipeline Gantt, Dashboard Data &amp; Dashboard Visuals tabs correctly </t>
  </si>
  <si>
    <t>DO NOT SORT THE DATA - the default sort of column A (CTMPPId); smallest to largest is correct</t>
  </si>
  <si>
    <t>'Milestone Plan' tab</t>
  </si>
  <si>
    <r>
      <t xml:space="preserve">ensure cell A2 contains formula </t>
    </r>
    <r>
      <rPr>
        <sz val="10"/>
        <color rgb="FF0000FF"/>
        <rFont val="Calibri"/>
        <family val="2"/>
        <scheme val="minor"/>
      </rPr>
      <t>='CTMPP Data'!A2</t>
    </r>
  </si>
  <si>
    <t>double click on the bottom right hand corner of cell A2</t>
  </si>
  <si>
    <r>
      <t xml:space="preserve">go to the last row of data to see if any additional Ids need to be pulled through: </t>
    </r>
    <r>
      <rPr>
        <sz val="10"/>
        <rFont val="Calibri"/>
        <family val="2"/>
        <scheme val="minor"/>
      </rPr>
      <t>drag the right hand corner of the last cell in column A down until you get 0 as a result</t>
    </r>
  </si>
  <si>
    <t>if only 0's are returned  - delete them</t>
  </si>
  <si>
    <t>OR if there are any new ID's, drag the formula in columns B:M down to the last data row</t>
  </si>
  <si>
    <t>DO NOT SORT THE DATA</t>
  </si>
  <si>
    <t>'CTMPP Data Gantt' tab</t>
  </si>
  <si>
    <r>
      <t xml:space="preserve">CHANGE the sort order (using the </t>
    </r>
    <r>
      <rPr>
        <sz val="9"/>
        <color rgb="FFC00000"/>
        <rFont val="Calibri"/>
        <family val="2"/>
      </rPr>
      <t>˄ ˅ options)</t>
    </r>
  </si>
  <si>
    <t>UNHIDE  columns A: D</t>
  </si>
  <si>
    <t>Set Column A width to 3.88</t>
  </si>
  <si>
    <t>Highlight the data in A:GK and go to Editing</t>
  </si>
  <si>
    <t>click in Id then click on the ˄ arrow</t>
  </si>
  <si>
    <t>i.e. sort by Id</t>
  </si>
  <si>
    <t>double click on the bottom right hand corner of cell A5</t>
  </si>
  <si>
    <t>go to the last row of data to see if any additional Ids have been pulled through; If there are, drag down the formulae in B:GK down to the last data row</t>
  </si>
  <si>
    <t xml:space="preserve">OR delete extra rows (some records previously include could no longer be in scope e.g. have been awarded) </t>
  </si>
  <si>
    <t>'Procurement Pipeline Gantt' tab</t>
  </si>
  <si>
    <t>DO NOT SORT THE DATA.  The lookup formula means the data is always in the same sorting order as the CTMPP Data Gantt tab</t>
  </si>
  <si>
    <t>clear all filters</t>
  </si>
  <si>
    <t>unhide columns A:D</t>
  </si>
  <si>
    <r>
      <t>ensure cell E7 contains the formula</t>
    </r>
    <r>
      <rPr>
        <sz val="10"/>
        <color theme="9"/>
        <rFont val="Calibri"/>
        <family val="2"/>
        <scheme val="minor"/>
      </rPr>
      <t xml:space="preserve"> </t>
    </r>
    <r>
      <rPr>
        <sz val="10"/>
        <color rgb="FF0000FF"/>
        <rFont val="Calibri"/>
        <family val="2"/>
        <scheme val="minor"/>
      </rPr>
      <t>='CTMPP Data Gantt'!E5</t>
    </r>
  </si>
  <si>
    <t>double click on the bottom right hand corner of cell E7</t>
  </si>
  <si>
    <r>
      <t xml:space="preserve">go to the last row of data to see if any additional Ids need to be pulled through: </t>
    </r>
    <r>
      <rPr>
        <sz val="10"/>
        <rFont val="Calibri"/>
        <family val="2"/>
        <scheme val="minor"/>
      </rPr>
      <t>drag the right hand corner of the last cell in column E down until you get 0 as a result</t>
    </r>
  </si>
  <si>
    <t>OR if there are any new ID's, drag the formulae in A; D &amp; FCI down to the last row containing a CTMPPId</t>
  </si>
  <si>
    <t>DO NOT SORT THE DATA or correct the gantt error messages yet</t>
  </si>
  <si>
    <t>back in the 'CTMPP Data Gantt' tab</t>
  </si>
  <si>
    <t>Ensure columns S,T, &amp; W remain hidden (unused RACI)</t>
  </si>
  <si>
    <t>Sort the data by 'Start (Initiate)' then click on the ˄ (the opposite to step 4.2 above)</t>
  </si>
  <si>
    <t xml:space="preserve">copy all row data that fits between the 2 green lines i.e. BY4:ER278 </t>
  </si>
  <si>
    <t>back in the 'Procurement Pipeline Gantt' tab</t>
  </si>
  <si>
    <r>
      <t xml:space="preserve">paste special values into P7 </t>
    </r>
    <r>
      <rPr>
        <i/>
        <sz val="9"/>
        <rFont val="Calibri"/>
        <family val="2"/>
        <scheme val="minor"/>
      </rPr>
      <t xml:space="preserve">(this gets round the circular references that would be created if formulae were used)  </t>
    </r>
  </si>
  <si>
    <r>
      <rPr>
        <i/>
        <sz val="9"/>
        <rFont val="Calibri"/>
        <family val="2"/>
        <scheme val="minor"/>
      </rPr>
      <t>with the data set still highlighted,</t>
    </r>
    <r>
      <rPr>
        <sz val="10"/>
        <rFont val="Calibri"/>
        <family val="2"/>
        <scheme val="minor"/>
      </rPr>
      <t xml:space="preserve"> click on the warning 'hazard' sign and select 'ignore error'</t>
    </r>
  </si>
  <si>
    <t>Before moving onto the Dashboard Data, ensure the following:</t>
  </si>
  <si>
    <t>CTMPP Data is sorted by column A (Id); smallest to largest</t>
  </si>
  <si>
    <t>CTMPP Data Gantt is sorted by 'Start (Initiate)' column Q; oldest to newest then by column A (Id); smallest to largest</t>
  </si>
  <si>
    <t>Milestone Plan</t>
  </si>
  <si>
    <t>1. ensure data is sort by column A (CTMPP Id); smallest to largest</t>
  </si>
  <si>
    <t>2. hide columns E &amp; F, if not already hidden</t>
  </si>
  <si>
    <t>Procurement Pipeline Gantt</t>
  </si>
  <si>
    <t>1. ensure data is sorted by the 'Start (Initiate)' column M; oldest to newest</t>
  </si>
  <si>
    <t>2. apply filters:</t>
  </si>
  <si>
    <t>1. column C, 'Call-offs' = n</t>
  </si>
  <si>
    <t>2. column B, 'Placeholder without dates' = n</t>
  </si>
  <si>
    <t>3. column M 'Start date (Initiation)' is not blank</t>
  </si>
  <si>
    <t>4. column N 'End Date (Contract Award)' &gt; report date</t>
  </si>
  <si>
    <t>'Dashboard Data' tab</t>
  </si>
  <si>
    <t>Chart 1</t>
  </si>
  <si>
    <t>2. clear the filters</t>
  </si>
  <si>
    <t xml:space="preserve">4. then in the 'Data' section </t>
  </si>
  <si>
    <t>5. select 'Change Data Source' from the 'Change Data Source' dropdown</t>
  </si>
  <si>
    <t>1.     Select a table or range</t>
  </si>
  <si>
    <r>
      <t xml:space="preserve">2. Table/Range </t>
    </r>
    <r>
      <rPr>
        <sz val="10"/>
        <color rgb="FF0000FF"/>
        <rFont val="Calibri"/>
        <family val="2"/>
        <scheme val="minor"/>
      </rPr>
      <t xml:space="preserve">'CTMPP Data'!$A:$AH </t>
    </r>
  </si>
  <si>
    <t>2. Confirm values from H23 &amp; I23 are correctly displaying in the concatenated statement, below the pivot table at G26</t>
  </si>
  <si>
    <t>Is auto calculated using incell formula</t>
  </si>
  <si>
    <t xml:space="preserve">1. Left Hand Side </t>
  </si>
  <si>
    <t>Repeat 9.1 steps 1-7 for 'Chart 8' pivot table; 'No. of' (LHS)</t>
  </si>
  <si>
    <t xml:space="preserve">2. Right Hand Side </t>
  </si>
  <si>
    <t>Repeat 9.1 steps 1-7 for 'Chart 8' pivot table; 'Estimated Value' (RHS)</t>
  </si>
  <si>
    <t>Hide tab</t>
  </si>
  <si>
    <t>'Manual changes made' tab</t>
  </si>
  <si>
    <t>Add any Manually updated record details to the 'Manual changes made' tab</t>
  </si>
  <si>
    <t>'Website Pipeline Procurements' tab</t>
  </si>
  <si>
    <t>Apply filters</t>
  </si>
  <si>
    <t>1. (A:A) Placeholders:  &lt; &gt; y</t>
  </si>
  <si>
    <t>2. (L:L) Start (Initiate): Not in the past or blank</t>
  </si>
  <si>
    <t>3. (P:P) Contract Award Forecast: &lt;&gt; Pre FY or blank i.e not lots in the past</t>
  </si>
  <si>
    <t>4. (Q:Q) Website Notes: Filter out 'Not to be published'</t>
  </si>
  <si>
    <t>5. Any other applicable Website Notes</t>
  </si>
  <si>
    <t xml:space="preserve">6. Update email address table in hidden tab 'lookup data &amp; formulae' </t>
  </si>
  <si>
    <r>
      <t xml:space="preserve">7. Copy &amp; PSV into Q3 2021-22 Procurement Plan Schedule.xlsx </t>
    </r>
    <r>
      <rPr>
        <b/>
        <sz val="10"/>
        <rFont val="Calibri"/>
        <family val="2"/>
        <scheme val="minor"/>
      </rPr>
      <t xml:space="preserve">tab </t>
    </r>
    <r>
      <rPr>
        <sz val="10"/>
        <rFont val="Calibri"/>
        <family val="2"/>
        <scheme val="minor"/>
      </rPr>
      <t>Pipeline Procurements at cell A8</t>
    </r>
  </si>
  <si>
    <t>Hide the 'How to update' tab</t>
  </si>
  <si>
    <t>-</t>
  </si>
  <si>
    <t>andrew.perry@sellafieldsites.com</t>
  </si>
  <si>
    <t>colin.doull@sellafieldsites.com</t>
  </si>
  <si>
    <t>dave.j.magrath@sellafieldsites.com</t>
  </si>
  <si>
    <t>david.williams@sellafieldsites.com</t>
  </si>
  <si>
    <t>david.gibbons@sellafieldsites.com</t>
  </si>
  <si>
    <t>glynn.z.jones@sellafieldsites.com</t>
  </si>
  <si>
    <t>john.bremner@sellafieldsites.com</t>
  </si>
  <si>
    <t>jonathan.d.hastings@sellafieldsites.com</t>
  </si>
  <si>
    <t>kelly.a.keenan@sellafieldsites.com</t>
  </si>
  <si>
    <t>mark.evans@sellafieldsites.com</t>
  </si>
  <si>
    <t>mike.j.melia@sellafieldsites.com</t>
  </si>
  <si>
    <t>missing</t>
  </si>
  <si>
    <t>paul.j.shawcross@sellafieldsites.com</t>
  </si>
  <si>
    <t>sam.p.states@sellafieldsites.com</t>
  </si>
  <si>
    <t>trevor.harris@sellafieldsites.com</t>
  </si>
  <si>
    <t>vicky.slater@sellafieldsites.com</t>
  </si>
  <si>
    <t>no</t>
  </si>
  <si>
    <t>yes</t>
  </si>
  <si>
    <t>Band B &gt;=£100k to &lt;500k</t>
  </si>
  <si>
    <t>Bid evaluations have been completed. Preferred bidders to be announced imminently. Standstill letters have been issued to relevant bidders. Contracts to be awarded under CCS Apprenticeship Training Dynamic Marketplace RM6102.</t>
  </si>
  <si>
    <t>Future demand profile and scope still in development to take into consideration the impact of Covid and the introduction of agile working practices.</t>
  </si>
  <si>
    <t xml:space="preserve">This procurement plan entry is for the replacement of the current Inspection and Quality Assurance Service provision which expires 31/10/23. </t>
  </si>
  <si>
    <t xml:space="preserve">CCS framework RM6145 Learning and Development to be utilised for this requirement. Ongoing conversations with Ernst &amp; Young. </t>
  </si>
  <si>
    <t>The procurement strategy for this service is to utilise the new Dynamic Purchasing System which was recently implemented by Magnox Limited on behalf of the NDA Estate.</t>
  </si>
  <si>
    <t>This procurement is still in the strategy development stage. Further updates FY22/23.</t>
  </si>
  <si>
    <t xml:space="preserve">This procurement is still in strategy development stage. Further updates will be issued early in the new financial year. </t>
  </si>
  <si>
    <t>This will be the replacement service for previous LINC tender for Provision of Entrepreneurship Training. Current Contract extension implemented bringing new expiry date to 31/10/22.</t>
  </si>
  <si>
    <t>This is a collaborative procurement for the NDA Estate led by Sellafield Ltd for the provision of Online Standard. PIN issued October 2021.</t>
  </si>
  <si>
    <t>This will be the replacement service for Corporate Communications Support Services contract. Current Contract expiry 31/12/22 with the option to extend + 1 optional year.  As such, dates are provisional at present. ref 22.04.2022</t>
  </si>
  <si>
    <t>This will be the replacement service for contract 3848 - CI200302 - Identification and monitoring of relevant Social Impact Indicators in West Cumbria. Value and dates are provisional at the moment as current contract has just entered the option +2 stage of the service.</t>
  </si>
  <si>
    <t xml:space="preserve">Procurement strategy being reviewed. Further update will be issued mid 2022 </t>
  </si>
  <si>
    <t>This requirement if for the provision of IT Mentoring and Advisory Service to Sellafield Ltd.  This entry in the procurement pipeline is for the anticipated re-procurement of this contract and the information provided is indicative at this moment.</t>
  </si>
  <si>
    <t>This will be the replacement service for contract 3860 Hazardous Materials Training. Current Contract set up as 2+1+1. First extension taken to 31/10/22 with the option to extend for a further 1 year. As such, dates are provisional at present.</t>
  </si>
  <si>
    <t xml:space="preserve">This requirement is for professional photographic service to support our in house photographers.This entry in the procurement pipeline is for the anticipated re-procurement of this contract and the information provided is indicative at this moment. </t>
  </si>
  <si>
    <t xml:space="preserve">This requirement if for the provision of media in support of development and behavioural change programmes to Sellafield Ltd.  The duration of this contract is 3 years, this planned procurement is aligned to the end of Planned procurement 7224.  </t>
  </si>
  <si>
    <t xml:space="preserve">This requirement is for Event Management services.This entry in the procurement pipeline is for the anticipated re-procurement of Planned procurement 7222 and the information provided is indicative at this moment. </t>
  </si>
  <si>
    <t>This is the replacement service for Independent Certification Assessment Services which expires 30/11/24. Value and dates are provisional at the moment as current contract is only in its second year.  This is a Collaborative Procurement and value is reflective of that. ref 22.04.2022.</t>
  </si>
  <si>
    <t xml:space="preserve">This will be the replacement service for UK Vehicle Hire. Value and dates are provisional at the moment as current contract is in its initial year. </t>
  </si>
  <si>
    <t>apply filters (according to rows 3 &amp; 2)</t>
  </si>
  <si>
    <t>NOTE new column added at the beginning to exclude records for any other reason e.g. marked as 'on hold indefinitely' - add to report builder and reupoad file to CTMPP</t>
  </si>
  <si>
    <t>REMOVE 8084 ***** Sensitive Procurement ***** Manufactured Products Category Procurement (Rennie Nicholson's sensitive record)</t>
  </si>
  <si>
    <t>*</t>
  </si>
  <si>
    <t>1. Click into the 'Chart 1: Procurements by FY' pivot table</t>
  </si>
  <si>
    <t xml:space="preserve">  with your curser still in the pivot table </t>
  </si>
  <si>
    <t xml:space="preserve">3. click on PivotTable AnalyzeTools tab </t>
  </si>
  <si>
    <t>6. again right click anywhere in the Pivot table and select  'Refresh' from the 'PivotTable Analyze Menu'</t>
  </si>
  <si>
    <r>
      <t xml:space="preserve">7. </t>
    </r>
    <r>
      <rPr>
        <u/>
        <sz val="10"/>
        <color theme="1"/>
        <rFont val="Calibri"/>
        <family val="2"/>
        <scheme val="minor"/>
      </rPr>
      <t>ensure</t>
    </r>
    <r>
      <rPr>
        <sz val="10"/>
        <color theme="1"/>
        <rFont val="Calibri"/>
        <family val="2"/>
        <scheme val="minor"/>
      </rPr>
      <t xml:space="preserve"> the data source is set as follows: </t>
    </r>
  </si>
  <si>
    <t>8. apply filters as described above the pivot table</t>
  </si>
  <si>
    <t>9. sort as described above the pivot table</t>
  </si>
  <si>
    <t>Chart 2: Procurements by Category Area</t>
  </si>
  <si>
    <t>Repeat 9.1 steps 1-7</t>
  </si>
  <si>
    <t>Chart 3: Procurements by DA (Delegated Authority)</t>
  </si>
  <si>
    <t>1. Repeat 9.1 steps 1-7</t>
  </si>
  <si>
    <t>Chart 4: Top 10 LINC Opportunities (Under £200,000)</t>
  </si>
  <si>
    <t>Chart 5: Top 10 Procurements by Value</t>
  </si>
  <si>
    <t>Chart 6: Work Breakdown of Procurement Activities by Quarter</t>
  </si>
  <si>
    <t>Chart 7: Procurements at Risk</t>
  </si>
  <si>
    <t xml:space="preserve">Chart 8: Call-off Procurements </t>
  </si>
  <si>
    <t>MOSTLY Auto populates</t>
  </si>
  <si>
    <t>Publish</t>
  </si>
  <si>
    <t>Hide 'Dashboard Data' tab</t>
  </si>
  <si>
    <t>Save to C:\Temp\kerry hayes\KCS2 offline (C)\Procurement Pipeline Planning TOOL\The Tool\PUBLISHED</t>
  </si>
  <si>
    <t>Share with the NDA</t>
  </si>
  <si>
    <t>Using the version saved to the 'PUBLISHED' folder</t>
  </si>
  <si>
    <t>Hide all tabs except 'Dashboard Visuals' and 'Procurement Pipeline Gantt'</t>
  </si>
  <si>
    <t>Ensure 'Procurement Pipeline Gantt' is set to landcsape</t>
  </si>
  <si>
    <t>Using Print Preview expand column F to the max allowed (~78.3)</t>
  </si>
  <si>
    <t xml:space="preserve">Save as 'Procurement Pipeline Planning Tool 220421 - NDA copy' </t>
  </si>
  <si>
    <t>as READ ONLY</t>
  </si>
  <si>
    <t>to C:\Temp\kerry hayes\KCS2 offline (C)\Procurement Pipeline Planning TOOL\The Tool\KCS2\Working Area\yymmdd</t>
  </si>
  <si>
    <t>Email to:</t>
  </si>
  <si>
    <t>Thomas.Baker@nda.gov.uk</t>
  </si>
  <si>
    <t>Olivia.Burgess@nda.gov.uk</t>
  </si>
  <si>
    <t>Simon  Jones</t>
  </si>
  <si>
    <t>lisa.m.lane@sellafieldsites.com</t>
  </si>
  <si>
    <t>darren.humes@sellafieldsites.com</t>
  </si>
  <si>
    <t>martin.x.ellicott@sellafieldsites.com</t>
  </si>
  <si>
    <t>craig.greenough@sellafieldsites.com</t>
  </si>
  <si>
    <t>Martin Ellicot</t>
  </si>
  <si>
    <t>Brenda Martin</t>
  </si>
  <si>
    <t>brenda.j.martin@sellafieldsites.com</t>
  </si>
  <si>
    <t>Anne  L O'Pray</t>
  </si>
  <si>
    <t>John Sidney</t>
  </si>
  <si>
    <t>stephanie.atkinson@sellafieldsites.com</t>
  </si>
  <si>
    <t>Carol A Chadwick</t>
  </si>
  <si>
    <t>carol.a.chadwick@sellafieldsites.com</t>
  </si>
  <si>
    <t>andrew.twiss@sellafieldsites.com</t>
  </si>
  <si>
    <t>samantha.stockton@sellafieldsites.com</t>
  </si>
  <si>
    <t>richard.c.wiggins@sellafieldsites.com</t>
  </si>
  <si>
    <t>Phil Whitwell</t>
  </si>
  <si>
    <t>emily.j.zanacchi@sellafieldsites.com</t>
  </si>
  <si>
    <t>phil.whitwell@sellafieldsites.com</t>
  </si>
  <si>
    <t>Gerry Lennon</t>
  </si>
  <si>
    <t>7.1 check resources inc. email addresses</t>
  </si>
  <si>
    <t>sandra.norman@sellafieldsites.com</t>
  </si>
  <si>
    <t>christine.v.davies@sellafieldsites.com</t>
  </si>
  <si>
    <t>Karl Drake</t>
  </si>
  <si>
    <t>karl.m.drake@sellafieldsites.com</t>
  </si>
  <si>
    <t>beverley.byrne@sellafieldsites.com</t>
  </si>
  <si>
    <t>clare.watson@sellafieldsites.com</t>
  </si>
  <si>
    <t>jennifer.noble@sellafieldsites.com</t>
  </si>
  <si>
    <t>Leah Maudling</t>
  </si>
  <si>
    <t>leah.maudling@sellafieldsites.com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</si>
</sst>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F800]dddd\,\ mmmm\ dd\,\ yyyy"/>
    <numFmt numFmtId="166" formatCode="[$-10409]dd/mm/yyyy"/>
    <numFmt numFmtId="167" formatCode="&quot;£&quot;#,##0"/>
  </numFmts>
  <fonts count="59" x14ac:knownFonts="1">
    <font>
      <sz val="11"/>
      <color theme="1"/>
      <name val="Calibri"/>
      <family val="2"/>
      <scheme val="minor"/>
    </font>
    <font>
      <sz val="12"/>
      <color theme="1"/>
      <name val="Calibri"/>
      <family val="2"/>
      <scheme val="minor"/>
    </font>
    <font>
      <sz val="12"/>
      <color theme="1"/>
      <name val="Calibri"/>
      <family val="2"/>
      <scheme val="minor"/>
    </font>
    <font>
      <sz val="10"/>
      <name val="Arial"/>
      <family val="2"/>
    </font>
    <font>
      <sz val="8"/>
      <name val="Calibri"/>
      <family val="2"/>
    </font>
    <font>
      <u/>
      <sz val="11"/>
      <color theme="10"/>
      <name val="Calibri"/>
      <family val="2"/>
    </font>
    <font>
      <sz val="11"/>
      <color rgb="FF000000"/>
      <name val="Calibri"/>
      <family val="2"/>
      <scheme val="minor"/>
    </font>
    <font>
      <sz val="11"/>
      <color theme="1"/>
      <name val="Calibri"/>
      <family val="2"/>
      <scheme val="minor"/>
    </font>
    <font>
      <sz val="10"/>
      <name val="Arial"/>
      <family val="2"/>
    </font>
    <font>
      <sz val="10"/>
      <name val="Arial"/>
      <family val="2"/>
    </font>
    <font>
      <sz val="11"/>
      <color rgb="FFFF0000"/>
      <name val="Calibri"/>
      <family val="2"/>
      <scheme val="minor"/>
    </font>
    <font>
      <sz val="11"/>
      <name val="Calibri"/>
      <family val="2"/>
      <scheme val="minor"/>
    </font>
    <font>
      <b/>
      <sz val="11"/>
      <name val="Calibri"/>
      <family val="2"/>
      <scheme val="minor"/>
    </font>
    <font>
      <u/>
      <sz val="11"/>
      <name val="Calibri"/>
      <family val="2"/>
      <scheme val="minor"/>
    </font>
    <font>
      <b/>
      <sz val="14"/>
      <color indexed="8"/>
      <name val="Calibri"/>
      <family val="2"/>
      <scheme val="minor"/>
    </font>
    <font>
      <sz val="11"/>
      <color rgb="FF0000FF"/>
      <name val="Calibri"/>
      <family val="2"/>
      <scheme val="minor"/>
    </font>
    <font>
      <b/>
      <sz val="11"/>
      <color indexed="8"/>
      <name val="Calibri"/>
      <family val="2"/>
      <scheme val="minor"/>
    </font>
    <font>
      <b/>
      <sz val="11"/>
      <color indexed="10"/>
      <name val="Calibri"/>
      <family val="2"/>
      <scheme val="minor"/>
    </font>
    <font>
      <sz val="11"/>
      <color rgb="FF4D4D4D"/>
      <name val="Calibri"/>
      <family val="2"/>
      <scheme val="minor"/>
    </font>
    <font>
      <sz val="10"/>
      <name val="Calibri"/>
      <family val="2"/>
      <scheme val="minor"/>
    </font>
    <font>
      <i/>
      <sz val="9"/>
      <color theme="0" tint="-0.249977111117893"/>
      <name val="Calibri"/>
      <family val="2"/>
      <scheme val="minor"/>
    </font>
    <font>
      <sz val="12"/>
      <name val="Calibri"/>
      <family val="2"/>
      <scheme val="minor"/>
    </font>
    <font>
      <b/>
      <sz val="12"/>
      <name val="Calibri"/>
      <family val="2"/>
      <scheme val="minor"/>
    </font>
    <font>
      <sz val="12"/>
      <color indexed="8"/>
      <name val="Calibri"/>
      <family val="2"/>
      <scheme val="minor"/>
    </font>
    <font>
      <b/>
      <sz val="14"/>
      <name val="Calibri"/>
      <family val="2"/>
      <scheme val="minor"/>
    </font>
    <font>
      <b/>
      <sz val="10"/>
      <name val="Calibri"/>
      <family val="2"/>
      <scheme val="minor"/>
    </font>
    <font>
      <b/>
      <sz val="10"/>
      <color indexed="8"/>
      <name val="Calibri"/>
      <family val="2"/>
      <scheme val="minor"/>
    </font>
    <font>
      <sz val="10"/>
      <color theme="1"/>
      <name val="Calibri"/>
      <family val="2"/>
      <scheme val="minor"/>
    </font>
    <font>
      <b/>
      <u/>
      <sz val="10"/>
      <name val="Calibri"/>
      <family val="2"/>
      <scheme val="minor"/>
    </font>
    <font>
      <b/>
      <sz val="10"/>
      <color rgb="FFFFFFFF"/>
      <name val="Calibri"/>
      <family val="2"/>
      <scheme val="minor"/>
    </font>
    <font>
      <b/>
      <u/>
      <sz val="11"/>
      <name val="Calibri"/>
      <family val="2"/>
      <scheme val="minor"/>
    </font>
    <font>
      <b/>
      <sz val="11"/>
      <color rgb="FFFFFFFF"/>
      <name val="Calibri"/>
      <family val="2"/>
      <scheme val="minor"/>
    </font>
    <font>
      <i/>
      <sz val="10"/>
      <name val="Calibri"/>
      <family val="2"/>
      <scheme val="minor"/>
    </font>
    <font>
      <i/>
      <sz val="10"/>
      <color theme="1"/>
      <name val="Calibri"/>
      <family val="2"/>
      <scheme val="minor"/>
    </font>
    <font>
      <i/>
      <sz val="9"/>
      <name val="Calibri"/>
      <family val="2"/>
      <scheme val="minor"/>
    </font>
    <font>
      <i/>
      <sz val="10"/>
      <name val="Calibri"/>
      <family val="2"/>
    </font>
    <font>
      <sz val="10"/>
      <name val="Calibri"/>
      <family val="2"/>
    </font>
    <font>
      <sz val="14"/>
      <color theme="1"/>
      <name val="Calibri"/>
      <family val="2"/>
      <scheme val="minor"/>
    </font>
    <font>
      <i/>
      <sz val="10"/>
      <color rgb="FF0000FF"/>
      <name val="Calibri"/>
      <family val="2"/>
      <scheme val="minor"/>
    </font>
    <font>
      <b/>
      <sz val="12"/>
      <color rgb="FF0000FF"/>
      <name val="Calibri"/>
      <family val="2"/>
      <scheme val="minor"/>
    </font>
    <font>
      <b/>
      <sz val="11"/>
      <color rgb="FFFF0000"/>
      <name val="Calibri"/>
      <family val="2"/>
      <scheme val="minor"/>
    </font>
    <font>
      <b/>
      <sz val="12"/>
      <color rgb="FF3333FF"/>
      <name val="Calibri"/>
      <family val="2"/>
      <scheme val="minor"/>
    </font>
    <font>
      <i/>
      <sz val="10"/>
      <color rgb="FFFFFFFF"/>
      <name val="Calibri"/>
      <family val="2"/>
      <scheme val="minor"/>
    </font>
    <font>
      <b/>
      <sz val="11"/>
      <color rgb="FF4D4D4D"/>
      <name val="Calibri"/>
      <family val="2"/>
      <scheme val="minor"/>
    </font>
    <font>
      <sz val="11"/>
      <color rgb="FFFFFF00"/>
      <name val="Calibri"/>
      <family val="2"/>
      <scheme val="minor"/>
    </font>
    <font>
      <b/>
      <sz val="10"/>
      <color theme="1"/>
      <name val="Calibri"/>
      <family val="2"/>
      <scheme val="minor"/>
    </font>
    <font>
      <b/>
      <sz val="9"/>
      <color indexed="81"/>
      <name val="Tahoma"/>
      <family val="2"/>
    </font>
    <font>
      <sz val="9"/>
      <color indexed="81"/>
      <name val="Tahoma"/>
      <family val="2"/>
    </font>
    <font>
      <i/>
      <sz val="9"/>
      <color rgb="FFC00000"/>
      <name val="Calibri"/>
      <family val="2"/>
      <scheme val="minor"/>
    </font>
    <font>
      <sz val="10"/>
      <color rgb="FF0000FF"/>
      <name val="Calibri"/>
      <family val="2"/>
      <scheme val="minor"/>
    </font>
    <font>
      <sz val="10"/>
      <color rgb="FFFF0000"/>
      <name val="Calibri"/>
      <family val="2"/>
      <scheme val="minor"/>
    </font>
    <font>
      <sz val="9"/>
      <color rgb="FFC00000"/>
      <name val="Calibri"/>
      <family val="2"/>
    </font>
    <font>
      <sz val="10"/>
      <color theme="9"/>
      <name val="Calibri"/>
      <family val="2"/>
      <scheme val="minor"/>
    </font>
    <font>
      <i/>
      <sz val="9"/>
      <color theme="1"/>
      <name val="Calibri"/>
      <family val="2"/>
      <scheme val="minor"/>
    </font>
    <font>
      <u/>
      <sz val="10"/>
      <color theme="1"/>
      <name val="Calibri"/>
      <family val="2"/>
      <scheme val="minor"/>
    </font>
    <font>
      <b/>
      <sz val="10"/>
      <color rgb="FF0000FF"/>
      <name val="Calibri"/>
      <family val="2"/>
      <scheme val="minor"/>
    </font>
    <font>
      <i/>
      <sz val="11"/>
      <color rgb="FFC00000"/>
      <name val="Calibri"/>
      <family val="2"/>
      <scheme val="minor"/>
    </font>
    <font>
      <sz val="9"/>
      <name val="Calibri"/>
      <family val="2"/>
      <scheme val="minor"/>
    </font>
    <font>
      <sz val="10"/>
      <color rgb="FF4D4D4D"/>
      <name val="Tahoma"/>
      <family val="2"/>
    </font>
  </fonts>
  <fills count="11">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rgb="FF4C68A2"/>
        <bgColor rgb="FF4C68A2"/>
      </patternFill>
    </fill>
    <fill>
      <patternFill patternType="solid">
        <fgColor theme="0"/>
        <bgColor rgb="FF4C68A2"/>
      </patternFill>
    </fill>
    <fill>
      <patternFill patternType="solid">
        <fgColor rgb="FFFF00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E5E5E5"/>
      </left>
      <right style="thin">
        <color rgb="FFE5E5E5"/>
      </right>
      <top style="thin">
        <color rgb="FFE5E5E5"/>
      </top>
      <bottom style="thin">
        <color rgb="FFE5E5E5"/>
      </bottom>
      <diagonal/>
    </border>
  </borders>
  <cellStyleXfs count="26">
    <xf numFmtId="0" fontId="0" fillId="0" borderId="0"/>
    <xf numFmtId="0" fontId="5" fillId="0" borderId="0" applyNumberFormat="0" applyFill="0" applyBorder="0" applyAlignment="0" applyProtection="0">
      <alignment vertical="top"/>
      <protection locked="0"/>
    </xf>
    <xf numFmtId="0" fontId="3" fillId="0" borderId="0"/>
    <xf numFmtId="0" fontId="6" fillId="0" borderId="0"/>
    <xf numFmtId="0" fontId="3" fillId="0" borderId="0"/>
    <xf numFmtId="0" fontId="3" fillId="0" borderId="0"/>
    <xf numFmtId="0" fontId="6" fillId="0" borderId="0"/>
    <xf numFmtId="0" fontId="3" fillId="0" borderId="0"/>
    <xf numFmtId="0" fontId="7" fillId="0" borderId="0"/>
    <xf numFmtId="0" fontId="7" fillId="0" borderId="0"/>
    <xf numFmtId="0" fontId="8" fillId="0" borderId="0"/>
    <xf numFmtId="0" fontId="3" fillId="0" borderId="0"/>
    <xf numFmtId="0" fontId="3"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3" fillId="0" borderId="0"/>
    <xf numFmtId="0" fontId="3" fillId="0" borderId="0"/>
    <xf numFmtId="0" fontId="6" fillId="0" borderId="0"/>
    <xf numFmtId="0" fontId="1" fillId="0" borderId="0"/>
  </cellStyleXfs>
  <cellXfs count="208">
    <xf numFmtId="0" fontId="0" fillId="0" borderId="0" xfId="0"/>
    <xf numFmtId="0" fontId="10" fillId="0" borderId="0" xfId="0" applyFont="1" applyAlignment="1">
      <alignment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164" fontId="11" fillId="0" borderId="0" xfId="2" applyNumberFormat="1" applyFont="1" applyAlignment="1">
      <alignment horizontal="center" vertical="center" wrapText="1"/>
    </xf>
    <xf numFmtId="164" fontId="11" fillId="0" borderId="0" xfId="2" applyNumberFormat="1" applyFont="1" applyFill="1" applyAlignment="1">
      <alignment horizontal="center" vertical="center" wrapText="1"/>
    </xf>
    <xf numFmtId="14" fontId="11" fillId="0" borderId="0" xfId="2" applyNumberFormat="1" applyFont="1" applyAlignment="1">
      <alignment vertical="center" wrapText="1"/>
    </xf>
    <xf numFmtId="0" fontId="11" fillId="0" borderId="0" xfId="2" applyFont="1" applyAlignment="1">
      <alignment horizontal="left" vertical="center" wrapText="1"/>
    </xf>
    <xf numFmtId="0" fontId="11" fillId="0" borderId="0" xfId="2" applyFont="1" applyAlignment="1"/>
    <xf numFmtId="0" fontId="10" fillId="0" borderId="0" xfId="2" quotePrefix="1" applyFont="1" applyAlignment="1">
      <alignment horizontal="left" vertical="center" wrapText="1"/>
    </xf>
    <xf numFmtId="0" fontId="10" fillId="0" borderId="0" xfId="2" quotePrefix="1" applyFont="1" applyAlignment="1">
      <alignment horizontal="center" vertical="center" wrapText="1"/>
    </xf>
    <xf numFmtId="0" fontId="12" fillId="0" borderId="0" xfId="2" applyFont="1" applyAlignment="1"/>
    <xf numFmtId="0" fontId="17" fillId="2" borderId="0" xfId="2" applyFont="1" applyFill="1" applyAlignment="1">
      <alignment horizontal="center" vertical="center"/>
    </xf>
    <xf numFmtId="0" fontId="12" fillId="0" borderId="0" xfId="2" applyFont="1" applyAlignment="1">
      <alignment horizontal="left" vertical="center" wrapText="1"/>
    </xf>
    <xf numFmtId="0" fontId="16" fillId="2" borderId="0" xfId="2" applyFont="1" applyFill="1" applyAlignment="1">
      <alignment horizontal="left" vertical="center" wrapText="1"/>
    </xf>
    <xf numFmtId="164" fontId="12" fillId="2" borderId="0" xfId="2" applyNumberFormat="1" applyFont="1" applyFill="1" applyAlignment="1">
      <alignment horizontal="center" vertical="center" wrapText="1"/>
    </xf>
    <xf numFmtId="164" fontId="12" fillId="0" borderId="0" xfId="2" applyNumberFormat="1" applyFont="1" applyFill="1" applyAlignment="1">
      <alignment horizontal="center" vertical="center" wrapText="1"/>
    </xf>
    <xf numFmtId="164" fontId="16" fillId="2" borderId="0" xfId="2" applyNumberFormat="1" applyFont="1" applyFill="1" applyAlignment="1">
      <alignment vertical="center" wrapText="1"/>
    </xf>
    <xf numFmtId="0" fontId="12" fillId="2" borderId="0" xfId="2" applyFont="1" applyFill="1" applyAlignment="1">
      <alignment horizontal="left" vertical="center" wrapText="1"/>
    </xf>
    <xf numFmtId="0" fontId="18" fillId="0" borderId="0" xfId="2" applyFont="1" applyFill="1" applyAlignment="1">
      <alignment horizontal="center" vertical="center" wrapText="1"/>
    </xf>
    <xf numFmtId="0" fontId="18" fillId="0" borderId="0" xfId="2" applyFont="1" applyFill="1" applyAlignment="1">
      <alignment horizontal="left" vertical="center" wrapText="1"/>
    </xf>
    <xf numFmtId="164" fontId="18" fillId="0" borderId="0" xfId="2" applyNumberFormat="1" applyFont="1" applyFill="1" applyAlignment="1">
      <alignment horizontal="center" vertical="center" wrapText="1"/>
    </xf>
    <xf numFmtId="164" fontId="18" fillId="0" borderId="0" xfId="2" applyNumberFormat="1" applyFont="1" applyFill="1" applyAlignment="1">
      <alignment vertical="center" wrapText="1"/>
    </xf>
    <xf numFmtId="0" fontId="11" fillId="0" borderId="0" xfId="2" applyFont="1" applyFill="1" applyAlignment="1">
      <alignment wrapText="1"/>
    </xf>
    <xf numFmtId="0" fontId="19" fillId="0" borderId="0" xfId="2" applyFont="1" applyBorder="1" applyAlignment="1">
      <alignment horizontal="left" wrapText="1"/>
    </xf>
    <xf numFmtId="164" fontId="19" fillId="0" borderId="0" xfId="2" applyNumberFormat="1" applyFont="1" applyBorder="1" applyAlignment="1">
      <alignment horizontal="center" wrapText="1"/>
    </xf>
    <xf numFmtId="164" fontId="19" fillId="0" borderId="0" xfId="2" applyNumberFormat="1" applyFont="1" applyBorder="1" applyAlignment="1">
      <alignment horizontal="left" wrapText="1"/>
    </xf>
    <xf numFmtId="0" fontId="19" fillId="0" borderId="0" xfId="2" applyFont="1" applyBorder="1" applyAlignment="1">
      <alignment wrapText="1"/>
    </xf>
    <xf numFmtId="0" fontId="19" fillId="0" borderId="0" xfId="2" applyFont="1" applyBorder="1" applyAlignment="1">
      <alignment horizontal="center" wrapText="1"/>
    </xf>
    <xf numFmtId="164" fontId="20" fillId="0" borderId="0" xfId="2" applyNumberFormat="1" applyFont="1" applyBorder="1" applyAlignment="1">
      <alignment horizontal="center"/>
    </xf>
    <xf numFmtId="0" fontId="22" fillId="0" borderId="0" xfId="2" applyFont="1" applyBorder="1" applyAlignment="1">
      <alignment horizontal="center"/>
    </xf>
    <xf numFmtId="0" fontId="22" fillId="0" borderId="0" xfId="2" applyFont="1" applyBorder="1" applyAlignment="1"/>
    <xf numFmtId="0" fontId="19" fillId="0" borderId="0" xfId="4" applyFont="1" applyAlignment="1">
      <alignment vertical="center"/>
    </xf>
    <xf numFmtId="0" fontId="11" fillId="0" borderId="0" xfId="4" applyFont="1" applyAlignment="1">
      <alignment vertical="center"/>
    </xf>
    <xf numFmtId="0" fontId="19" fillId="0" borderId="0" xfId="4" applyFont="1" applyAlignment="1">
      <alignment horizontal="right" vertical="center"/>
    </xf>
    <xf numFmtId="0" fontId="24" fillId="0" borderId="0" xfId="4" applyFont="1" applyAlignment="1">
      <alignment horizontal="right" vertical="center"/>
    </xf>
    <xf numFmtId="0" fontId="19" fillId="0" borderId="0" xfId="4" applyFont="1" applyAlignment="1">
      <alignment horizontal="left" vertical="center"/>
    </xf>
    <xf numFmtId="0" fontId="19" fillId="0" borderId="0" xfId="4" applyFont="1" applyAlignment="1">
      <alignment horizontal="center" vertical="top"/>
    </xf>
    <xf numFmtId="0" fontId="12" fillId="0" borderId="0" xfId="4" applyFont="1" applyAlignment="1">
      <alignment vertical="center"/>
    </xf>
    <xf numFmtId="0" fontId="19" fillId="0" borderId="0" xfId="4" applyFont="1" applyAlignment="1">
      <alignment horizontal="right" vertical="top"/>
    </xf>
    <xf numFmtId="0" fontId="7" fillId="0" borderId="0" xfId="0" applyFont="1" applyBorder="1" applyAlignment="1">
      <alignment horizontal="left" vertical="top" wrapText="1"/>
    </xf>
    <xf numFmtId="0" fontId="19" fillId="0" borderId="0" xfId="4" applyFont="1" applyAlignment="1">
      <alignment vertical="center"/>
    </xf>
    <xf numFmtId="0" fontId="19" fillId="0" borderId="0" xfId="4" applyFont="1" applyAlignment="1">
      <alignment horizontal="left" vertical="top" indent="2"/>
    </xf>
    <xf numFmtId="0" fontId="21" fillId="0" borderId="0" xfId="2" applyFont="1" applyBorder="1" applyAlignment="1">
      <alignment horizontal="center"/>
    </xf>
    <xf numFmtId="14" fontId="19" fillId="0" borderId="0" xfId="2" applyNumberFormat="1" applyFont="1" applyBorder="1" applyAlignment="1">
      <alignment horizontal="center" wrapText="1"/>
    </xf>
    <xf numFmtId="0" fontId="23" fillId="0" borderId="0" xfId="0" applyFont="1" applyBorder="1" applyAlignment="1">
      <alignment horizontal="center" wrapText="1"/>
    </xf>
    <xf numFmtId="0" fontId="7" fillId="0" borderId="0" xfId="0" applyFont="1" applyAlignment="1">
      <alignment horizontal="center"/>
    </xf>
    <xf numFmtId="0" fontId="19" fillId="0" borderId="0" xfId="4" applyFont="1" applyAlignment="1">
      <alignment vertical="center"/>
    </xf>
    <xf numFmtId="0" fontId="19" fillId="0" borderId="0" xfId="0" applyFont="1" applyAlignment="1"/>
    <xf numFmtId="0" fontId="19" fillId="0" borderId="0" xfId="4" applyFont="1" applyAlignment="1">
      <alignment horizontal="left" vertical="center"/>
    </xf>
    <xf numFmtId="0" fontId="19" fillId="0" borderId="0" xfId="0" applyFont="1" applyAlignment="1">
      <alignment vertical="center"/>
    </xf>
    <xf numFmtId="0" fontId="25" fillId="0" borderId="0" xfId="4" applyFont="1" applyAlignment="1">
      <alignment horizontal="left" vertical="center"/>
    </xf>
    <xf numFmtId="0" fontId="25" fillId="0" borderId="0" xfId="4" applyFont="1" applyBorder="1" applyAlignment="1">
      <alignment horizontal="left" vertical="center"/>
    </xf>
    <xf numFmtId="0" fontId="26" fillId="0" borderId="0" xfId="0" applyFont="1" applyAlignment="1">
      <alignment horizontal="left" vertical="center"/>
    </xf>
    <xf numFmtId="0" fontId="26" fillId="0" borderId="0" xfId="0" applyFont="1" applyAlignment="1">
      <alignment horizontal="right" vertical="center"/>
    </xf>
    <xf numFmtId="0" fontId="19" fillId="0" borderId="0" xfId="4" applyFont="1" applyAlignment="1">
      <alignment horizontal="left" vertical="top"/>
    </xf>
    <xf numFmtId="0" fontId="24" fillId="0" borderId="0" xfId="4" applyFont="1" applyAlignment="1">
      <alignment horizontal="left" vertical="center"/>
    </xf>
    <xf numFmtId="0" fontId="11" fillId="0" borderId="0" xfId="4" applyFont="1" applyAlignment="1">
      <alignment horizontal="right" vertical="center"/>
    </xf>
    <xf numFmtId="0" fontId="11" fillId="0" borderId="0" xfId="4" quotePrefix="1" applyFont="1" applyAlignment="1">
      <alignment horizontal="left" vertical="top"/>
    </xf>
    <xf numFmtId="0" fontId="11" fillId="0" borderId="0" xfId="4" quotePrefix="1" applyFont="1" applyAlignment="1">
      <alignment horizontal="left" vertical="top" wrapText="1"/>
    </xf>
    <xf numFmtId="0" fontId="13" fillId="0" borderId="0" xfId="1" applyFont="1" applyAlignment="1" applyProtection="1">
      <alignment vertical="center"/>
    </xf>
    <xf numFmtId="0" fontId="22" fillId="0" borderId="0" xfId="4" applyFont="1" applyAlignment="1">
      <alignment vertical="center"/>
    </xf>
    <xf numFmtId="0" fontId="19" fillId="0" borderId="0" xfId="4" applyFont="1" applyAlignment="1">
      <alignment horizontal="left" vertical="center" indent="5"/>
    </xf>
    <xf numFmtId="0" fontId="19" fillId="0" borderId="0" xfId="4" applyFont="1" applyAlignment="1">
      <alignment horizontal="left" indent="2"/>
    </xf>
    <xf numFmtId="0" fontId="19" fillId="0" borderId="0" xfId="4" applyFont="1" applyAlignment="1">
      <alignment horizontal="left"/>
    </xf>
    <xf numFmtId="0" fontId="29" fillId="4" borderId="1" xfId="24" applyNumberFormat="1" applyFont="1" applyFill="1" applyBorder="1" applyAlignment="1">
      <alignment horizontal="left" vertical="top" wrapText="1" readingOrder="1"/>
    </xf>
    <xf numFmtId="0" fontId="19" fillId="0" borderId="0" xfId="4" applyFont="1" applyAlignment="1"/>
    <xf numFmtId="0" fontId="19" fillId="0" borderId="0" xfId="4" quotePrefix="1" applyFont="1" applyAlignment="1">
      <alignment horizontal="left" vertical="top" indent="2"/>
    </xf>
    <xf numFmtId="0" fontId="32" fillId="0" borderId="0" xfId="4" applyFont="1" applyAlignment="1">
      <alignment horizontal="left" indent="6"/>
    </xf>
    <xf numFmtId="0" fontId="19" fillId="0" borderId="0" xfId="0" applyFont="1" applyAlignment="1">
      <alignment horizontal="left" indent="2"/>
    </xf>
    <xf numFmtId="0" fontId="27" fillId="0" borderId="0" xfId="0" applyFont="1" applyAlignment="1">
      <alignment horizontal="left" vertical="top" indent="5"/>
    </xf>
    <xf numFmtId="0" fontId="27" fillId="0" borderId="0" xfId="0" applyFont="1" applyAlignment="1">
      <alignment horizontal="left" vertical="center"/>
    </xf>
    <xf numFmtId="0" fontId="28" fillId="0" borderId="0" xfId="4" applyFont="1" applyAlignment="1">
      <alignment vertical="center"/>
    </xf>
    <xf numFmtId="0" fontId="19" fillId="0" borderId="0" xfId="0" applyFont="1" applyAlignment="1">
      <alignment horizontal="left" vertical="center"/>
    </xf>
    <xf numFmtId="0" fontId="12" fillId="0" borderId="0" xfId="4" applyFont="1" applyAlignment="1">
      <alignment horizontal="right" vertical="top"/>
    </xf>
    <xf numFmtId="0" fontId="25" fillId="0" borderId="0" xfId="4" applyFont="1" applyAlignment="1">
      <alignment horizontal="right"/>
    </xf>
    <xf numFmtId="0" fontId="25" fillId="0" borderId="0" xfId="4" applyFont="1" applyAlignment="1">
      <alignment horizontal="right" vertical="top"/>
    </xf>
    <xf numFmtId="0" fontId="33" fillId="0" borderId="0" xfId="0" applyFont="1" applyAlignment="1">
      <alignment horizontal="right"/>
    </xf>
    <xf numFmtId="0" fontId="11" fillId="0" borderId="0" xfId="0" applyFont="1" applyAlignment="1">
      <alignment horizontal="left"/>
    </xf>
    <xf numFmtId="0" fontId="32" fillId="0" borderId="0" xfId="4" applyFont="1" applyAlignment="1">
      <alignment horizontal="left"/>
    </xf>
    <xf numFmtId="0" fontId="34" fillId="0" borderId="0" xfId="4" applyFont="1" applyAlignment="1">
      <alignment horizontal="left" vertical="top" wrapText="1"/>
    </xf>
    <xf numFmtId="0" fontId="37" fillId="0" borderId="0" xfId="0" applyFont="1" applyAlignment="1">
      <alignment horizontal="left" vertical="center"/>
    </xf>
    <xf numFmtId="0" fontId="31" fillId="4" borderId="1" xfId="24" applyNumberFormat="1" applyFont="1" applyFill="1" applyBorder="1" applyAlignment="1">
      <alignment horizontal="left" vertical="top" wrapText="1" readingOrder="1"/>
    </xf>
    <xf numFmtId="0" fontId="25" fillId="0" borderId="0" xfId="2" applyFont="1" applyAlignment="1"/>
    <xf numFmtId="0" fontId="38" fillId="0" borderId="0" xfId="0" applyFont="1" applyAlignment="1">
      <alignment horizontal="left"/>
    </xf>
    <xf numFmtId="0" fontId="16" fillId="2" borderId="0" xfId="2" applyFont="1" applyFill="1" applyAlignment="1">
      <alignment horizontal="center"/>
    </xf>
    <xf numFmtId="0" fontId="15" fillId="0" borderId="0" xfId="0" applyFont="1" applyAlignment="1">
      <alignment horizontal="left"/>
    </xf>
    <xf numFmtId="0" fontId="11" fillId="0" borderId="0" xfId="0" applyFont="1" applyAlignment="1">
      <alignment wrapText="1"/>
    </xf>
    <xf numFmtId="0" fontId="11" fillId="0" borderId="0" xfId="4" applyFont="1" applyAlignment="1">
      <alignment horizontal="left" vertical="top"/>
    </xf>
    <xf numFmtId="0" fontId="22" fillId="0" borderId="0" xfId="2" applyFont="1" applyBorder="1" applyAlignment="1">
      <alignment horizontal="left"/>
    </xf>
    <xf numFmtId="14" fontId="11" fillId="0" borderId="0" xfId="2" applyNumberFormat="1" applyFont="1" applyFill="1" applyAlignment="1">
      <alignment vertical="center" wrapText="1"/>
    </xf>
    <xf numFmtId="0" fontId="22" fillId="0" borderId="0" xfId="4" applyFont="1" applyAlignment="1">
      <alignment horizontal="left" vertical="center"/>
    </xf>
    <xf numFmtId="0" fontId="22" fillId="0" borderId="0" xfId="4" quotePrefix="1" applyFont="1" applyAlignment="1">
      <alignment horizontal="left" vertical="center"/>
    </xf>
    <xf numFmtId="0" fontId="0" fillId="0" borderId="0" xfId="0" applyFont="1" applyAlignment="1">
      <alignment horizontal="center" vertical="center"/>
    </xf>
    <xf numFmtId="0" fontId="40" fillId="3" borderId="0" xfId="0" applyFont="1" applyFill="1" applyAlignment="1">
      <alignment horizontal="center" vertical="center"/>
    </xf>
    <xf numFmtId="0" fontId="0" fillId="3" borderId="0" xfId="0" applyFont="1" applyFill="1" applyAlignment="1">
      <alignment horizontal="center" vertical="center"/>
    </xf>
    <xf numFmtId="0" fontId="11" fillId="0" borderId="0" xfId="24" applyFont="1" applyFill="1" applyBorder="1" applyAlignment="1">
      <alignment vertical="top" wrapText="1"/>
    </xf>
    <xf numFmtId="14" fontId="11" fillId="0" borderId="0" xfId="24" applyNumberFormat="1" applyFont="1" applyFill="1" applyBorder="1" applyAlignment="1">
      <alignment horizontal="center" vertical="top" wrapText="1"/>
    </xf>
    <xf numFmtId="0" fontId="11" fillId="0" borderId="0" xfId="24" applyFont="1" applyFill="1" applyBorder="1" applyAlignment="1">
      <alignment horizontal="center" vertical="top" wrapText="1"/>
    </xf>
    <xf numFmtId="0" fontId="11" fillId="0" borderId="0" xfId="24" applyFont="1" applyFill="1" applyBorder="1" applyAlignment="1">
      <alignment horizontal="left" vertical="top" wrapText="1"/>
    </xf>
    <xf numFmtId="0" fontId="19" fillId="0" borderId="0" xfId="24" applyFont="1" applyFill="1" applyBorder="1" applyAlignment="1">
      <alignment vertical="top" wrapText="1"/>
    </xf>
    <xf numFmtId="14" fontId="11" fillId="0" borderId="0" xfId="24" applyNumberFormat="1" applyFont="1" applyFill="1" applyBorder="1" applyAlignment="1">
      <alignment vertical="top" wrapText="1"/>
    </xf>
    <xf numFmtId="165" fontId="41" fillId="0" borderId="0" xfId="4" quotePrefix="1" applyNumberFormat="1" applyFont="1" applyAlignment="1">
      <alignment horizontal="left" vertical="center"/>
    </xf>
    <xf numFmtId="0" fontId="0" fillId="3" borderId="0" xfId="0" applyFont="1" applyFill="1" applyAlignment="1">
      <alignment horizontal="left" vertical="center"/>
    </xf>
    <xf numFmtId="165" fontId="41" fillId="0" borderId="0" xfId="4" quotePrefix="1" applyNumberFormat="1" applyFont="1" applyAlignment="1">
      <alignment horizontal="center" vertical="center"/>
    </xf>
    <xf numFmtId="165" fontId="24" fillId="0" borderId="0" xfId="4" quotePrefix="1" applyNumberFormat="1" applyFont="1" applyAlignment="1">
      <alignment horizontal="left"/>
    </xf>
    <xf numFmtId="0" fontId="18" fillId="0" borderId="1" xfId="0" applyNumberFormat="1" applyFont="1" applyFill="1" applyBorder="1" applyAlignment="1">
      <alignment vertical="top" wrapText="1" readingOrder="1"/>
    </xf>
    <xf numFmtId="0" fontId="18" fillId="0" borderId="1" xfId="0" applyFont="1" applyBorder="1" applyAlignment="1">
      <alignment vertical="top" readingOrder="1"/>
    </xf>
    <xf numFmtId="167" fontId="18" fillId="3" borderId="1" xfId="0" applyNumberFormat="1" applyFont="1" applyFill="1" applyBorder="1" applyAlignment="1">
      <alignment horizontal="left" vertical="top" wrapText="1" readingOrder="1"/>
    </xf>
    <xf numFmtId="1" fontId="18" fillId="3" borderId="1" xfId="0" applyNumberFormat="1" applyFont="1" applyFill="1" applyBorder="1" applyAlignment="1">
      <alignment horizontal="center" vertical="top" wrapText="1"/>
    </xf>
    <xf numFmtId="14" fontId="18" fillId="3" borderId="1" xfId="0" applyNumberFormat="1" applyFont="1" applyFill="1" applyBorder="1" applyAlignment="1">
      <alignment horizontal="center" vertical="top" wrapText="1"/>
    </xf>
    <xf numFmtId="0" fontId="18" fillId="3" borderId="1" xfId="0" applyFont="1" applyFill="1" applyBorder="1" applyAlignment="1">
      <alignment horizontal="left" vertical="top" wrapText="1"/>
    </xf>
    <xf numFmtId="0" fontId="18" fillId="0" borderId="1" xfId="0" applyFont="1" applyBorder="1" applyAlignment="1">
      <alignment vertical="top" wrapText="1"/>
    </xf>
    <xf numFmtId="0" fontId="18" fillId="0" borderId="0" xfId="24" applyFont="1" applyFill="1" applyBorder="1" applyAlignment="1">
      <alignment horizontal="center" vertical="top" wrapText="1"/>
    </xf>
    <xf numFmtId="0" fontId="18" fillId="0" borderId="0" xfId="24" applyFont="1" applyFill="1" applyBorder="1" applyAlignment="1">
      <alignment horizontal="left" vertical="top" wrapText="1"/>
    </xf>
    <xf numFmtId="0" fontId="18" fillId="0" borderId="0" xfId="24" applyFont="1" applyFill="1" applyBorder="1" applyAlignment="1">
      <alignment vertical="top" wrapText="1"/>
    </xf>
    <xf numFmtId="14" fontId="18" fillId="0" borderId="0" xfId="24" applyNumberFormat="1" applyFont="1" applyFill="1" applyBorder="1" applyAlignment="1">
      <alignment vertical="top" wrapText="1"/>
    </xf>
    <xf numFmtId="0" fontId="18" fillId="0" borderId="1" xfId="0" applyFont="1" applyBorder="1" applyAlignment="1">
      <alignment horizontal="center" vertical="top" wrapText="1" readingOrder="1"/>
    </xf>
    <xf numFmtId="0" fontId="29" fillId="4" borderId="1" xfId="24" applyNumberFormat="1" applyFont="1" applyFill="1" applyBorder="1" applyAlignment="1">
      <alignment horizontal="left" vertical="top" readingOrder="1"/>
    </xf>
    <xf numFmtId="0" fontId="29" fillId="4" borderId="5" xfId="24" applyNumberFormat="1" applyFont="1" applyFill="1" applyBorder="1" applyAlignment="1">
      <alignment horizontal="left" vertical="top" readingOrder="1"/>
    </xf>
    <xf numFmtId="0" fontId="14" fillId="2" borderId="0" xfId="2" applyFont="1" applyFill="1" applyAlignment="1">
      <alignment horizontal="right" wrapText="1"/>
    </xf>
    <xf numFmtId="0" fontId="14" fillId="2" borderId="0" xfId="2" applyFont="1" applyFill="1" applyAlignment="1">
      <alignment horizontal="left"/>
    </xf>
    <xf numFmtId="0" fontId="24" fillId="2" borderId="0" xfId="2" applyFont="1" applyFill="1" applyBorder="1" applyAlignment="1">
      <alignment horizontal="right" vertical="top"/>
    </xf>
    <xf numFmtId="0" fontId="2" fillId="0" borderId="0" xfId="0" applyFont="1" applyAlignment="1">
      <alignment horizontal="center"/>
    </xf>
    <xf numFmtId="0" fontId="39" fillId="0" borderId="0" xfId="4" applyFont="1" applyAlignment="1">
      <alignment horizontal="center" vertical="top"/>
    </xf>
    <xf numFmtId="0" fontId="41" fillId="0" borderId="0" xfId="4" applyFont="1" applyAlignment="1">
      <alignment horizontal="center" vertical="top"/>
    </xf>
    <xf numFmtId="0" fontId="11" fillId="0" borderId="0" xfId="2" applyFont="1" applyFill="1" applyAlignment="1">
      <alignment vertical="top" readingOrder="1"/>
    </xf>
    <xf numFmtId="166" fontId="15" fillId="0" borderId="1" xfId="0" applyNumberFormat="1" applyFont="1" applyFill="1" applyBorder="1" applyAlignment="1">
      <alignment horizontal="center" vertical="top" wrapText="1" readingOrder="1"/>
    </xf>
    <xf numFmtId="0" fontId="44" fillId="6" borderId="1" xfId="0" applyNumberFormat="1" applyFont="1" applyFill="1" applyBorder="1" applyAlignment="1">
      <alignment vertical="top" wrapText="1" readingOrder="1"/>
    </xf>
    <xf numFmtId="166" fontId="18" fillId="0" borderId="1" xfId="0" applyNumberFormat="1" applyFont="1" applyFill="1" applyBorder="1" applyAlignment="1">
      <alignment horizontal="center" vertical="top" wrapText="1" readingOrder="1"/>
    </xf>
    <xf numFmtId="0" fontId="15" fillId="0" borderId="0" xfId="0" applyFont="1"/>
    <xf numFmtId="0" fontId="11" fillId="3" borderId="0" xfId="25" applyFont="1" applyFill="1"/>
    <xf numFmtId="0" fontId="30" fillId="3" borderId="0" xfId="25" applyFont="1" applyFill="1"/>
    <xf numFmtId="0" fontId="1" fillId="3" borderId="0" xfId="25" applyFill="1"/>
    <xf numFmtId="0" fontId="28" fillId="3" borderId="0" xfId="25" applyFont="1" applyFill="1"/>
    <xf numFmtId="0" fontId="25" fillId="3" borderId="0" xfId="25" applyFont="1" applyFill="1"/>
    <xf numFmtId="0" fontId="25" fillId="7" borderId="0" xfId="25" quotePrefix="1" applyFont="1" applyFill="1"/>
    <xf numFmtId="0" fontId="27" fillId="3" borderId="0" xfId="25" applyFont="1" applyFill="1"/>
    <xf numFmtId="0" fontId="19" fillId="3" borderId="0" xfId="25" applyFont="1" applyFill="1" applyAlignment="1">
      <alignment vertical="center"/>
    </xf>
    <xf numFmtId="0" fontId="27" fillId="3" borderId="0" xfId="25" applyFont="1" applyFill="1" applyAlignment="1">
      <alignment vertical="center"/>
    </xf>
    <xf numFmtId="0" fontId="19" fillId="3" borderId="0" xfId="25" applyFont="1" applyFill="1" applyAlignment="1">
      <alignment horizontal="left" vertical="center"/>
    </xf>
    <xf numFmtId="0" fontId="19" fillId="3" borderId="0" xfId="25" applyFont="1" applyFill="1"/>
    <xf numFmtId="0" fontId="48" fillId="3" borderId="0" xfId="25" applyFont="1" applyFill="1" applyAlignment="1">
      <alignment vertical="top"/>
    </xf>
    <xf numFmtId="0" fontId="45" fillId="8" borderId="0" xfId="25" quotePrefix="1" applyFont="1" applyFill="1" applyAlignment="1">
      <alignment horizontal="left"/>
    </xf>
    <xf numFmtId="0" fontId="19" fillId="3" borderId="0" xfId="25" applyFont="1" applyFill="1" applyAlignment="1">
      <alignment horizontal="left" vertical="center" wrapText="1"/>
    </xf>
    <xf numFmtId="0" fontId="19" fillId="3" borderId="0" xfId="25" quotePrefix="1" applyFont="1" applyFill="1" applyAlignment="1">
      <alignment horizontal="left" vertical="center" wrapText="1"/>
    </xf>
    <xf numFmtId="0" fontId="34" fillId="3" borderId="0" xfId="25" applyFont="1" applyFill="1" applyAlignment="1">
      <alignment vertical="center"/>
    </xf>
    <xf numFmtId="0" fontId="48" fillId="3" borderId="0" xfId="25" applyFont="1" applyFill="1" applyAlignment="1">
      <alignment horizontal="left" vertical="center"/>
    </xf>
    <xf numFmtId="0" fontId="25" fillId="9" borderId="0" xfId="25" quotePrefix="1" applyFont="1" applyFill="1"/>
    <xf numFmtId="0" fontId="45" fillId="8" borderId="0" xfId="25" applyFont="1" applyFill="1" applyAlignment="1">
      <alignment horizontal="left"/>
    </xf>
    <xf numFmtId="0" fontId="53" fillId="3" borderId="0" xfId="25" applyFont="1" applyFill="1"/>
    <xf numFmtId="0" fontId="48" fillId="3" borderId="0" xfId="25" applyFont="1" applyFill="1"/>
    <xf numFmtId="0" fontId="53" fillId="3" borderId="0" xfId="25" applyFont="1" applyFill="1" applyAlignment="1">
      <alignment vertical="center"/>
    </xf>
    <xf numFmtId="0" fontId="25" fillId="9" borderId="0" xfId="25" applyFont="1" applyFill="1"/>
    <xf numFmtId="0" fontId="25" fillId="0" borderId="0" xfId="25" applyFont="1"/>
    <xf numFmtId="0" fontId="1" fillId="3" borderId="0" xfId="25" applyFill="1" applyAlignment="1">
      <alignment vertical="center"/>
    </xf>
    <xf numFmtId="0" fontId="50" fillId="3" borderId="0" xfId="25" applyFont="1" applyFill="1" applyAlignment="1">
      <alignment vertical="center"/>
    </xf>
    <xf numFmtId="0" fontId="19" fillId="3" borderId="0" xfId="25" applyFont="1" applyFill="1" applyAlignment="1">
      <alignment vertical="center" wrapText="1"/>
    </xf>
    <xf numFmtId="0" fontId="19" fillId="3" borderId="0" xfId="25" applyFont="1" applyFill="1" applyAlignment="1">
      <alignment horizontal="left" vertical="center" indent="1"/>
    </xf>
    <xf numFmtId="0" fontId="10" fillId="3" borderId="0" xfId="25" applyFont="1" applyFill="1" applyAlignment="1">
      <alignment vertical="center"/>
    </xf>
    <xf numFmtId="0" fontId="27" fillId="3" borderId="0" xfId="25" applyFont="1" applyFill="1" applyAlignment="1">
      <alignment vertical="top"/>
    </xf>
    <xf numFmtId="0" fontId="27" fillId="3" borderId="0" xfId="25" applyFont="1" applyFill="1" applyAlignment="1">
      <alignment horizontal="left" vertical="center"/>
    </xf>
    <xf numFmtId="0" fontId="50" fillId="3" borderId="0" xfId="25" applyFont="1" applyFill="1"/>
    <xf numFmtId="0" fontId="19" fillId="3" borderId="0" xfId="25" applyFont="1" applyFill="1" applyAlignment="1">
      <alignment vertical="top"/>
    </xf>
    <xf numFmtId="0" fontId="10" fillId="3" borderId="0" xfId="25" applyFont="1" applyFill="1"/>
    <xf numFmtId="0" fontId="25" fillId="3" borderId="0" xfId="25" applyFont="1" applyFill="1" applyAlignment="1">
      <alignment vertical="center"/>
    </xf>
    <xf numFmtId="0" fontId="19" fillId="3" borderId="0" xfId="25" applyFont="1" applyFill="1" applyAlignment="1">
      <alignment horizontal="left" vertical="top" indent="1"/>
    </xf>
    <xf numFmtId="0" fontId="25" fillId="3" borderId="0" xfId="25" quotePrefix="1" applyFont="1" applyFill="1" applyAlignment="1">
      <alignment horizontal="right"/>
    </xf>
    <xf numFmtId="0" fontId="55" fillId="9" borderId="0" xfId="25" quotePrefix="1" applyFont="1" applyFill="1"/>
    <xf numFmtId="0" fontId="19" fillId="3" borderId="0" xfId="25" applyFont="1" applyFill="1" applyAlignment="1">
      <alignment horizontal="left" indent="1"/>
    </xf>
    <xf numFmtId="0" fontId="19" fillId="3" borderId="0" xfId="25" applyFont="1" applyFill="1" applyAlignment="1">
      <alignment horizontal="left" indent="2"/>
    </xf>
    <xf numFmtId="0" fontId="7" fillId="0" borderId="0" xfId="0" applyFont="1"/>
    <xf numFmtId="0" fontId="25" fillId="10" borderId="0" xfId="25" quotePrefix="1" applyFont="1" applyFill="1"/>
    <xf numFmtId="0" fontId="7" fillId="3" borderId="0" xfId="25" applyFont="1" applyFill="1"/>
    <xf numFmtId="0" fontId="57" fillId="3" borderId="0" xfId="25" applyFont="1" applyFill="1" applyAlignment="1">
      <alignment vertical="center"/>
    </xf>
    <xf numFmtId="0" fontId="11" fillId="3" borderId="0" xfId="25" applyFont="1" applyFill="1" applyAlignment="1">
      <alignment vertical="center"/>
    </xf>
    <xf numFmtId="0" fontId="53" fillId="3" borderId="0" xfId="25" applyFont="1" applyFill="1" applyAlignment="1">
      <alignment horizontal="left" vertical="center" indent="1"/>
    </xf>
    <xf numFmtId="0" fontId="56" fillId="3" borderId="0" xfId="25" applyFont="1" applyFill="1" applyAlignment="1">
      <alignment horizontal="right" vertical="top"/>
    </xf>
    <xf numFmtId="0" fontId="40" fillId="3" borderId="0" xfId="25" applyFont="1" applyFill="1" applyAlignment="1">
      <alignment vertical="center"/>
    </xf>
    <xf numFmtId="0" fontId="43" fillId="0" borderId="0" xfId="0" applyFont="1" applyAlignment="1">
      <alignment vertical="top" readingOrder="1"/>
    </xf>
    <xf numFmtId="0" fontId="58" fillId="0" borderId="13" xfId="0" applyFont="1" applyBorder="1" applyAlignment="1">
      <alignment horizontal="left" vertical="top" readingOrder="1"/>
    </xf>
    <xf numFmtId="0" fontId="10" fillId="3" borderId="0" xfId="25" applyFont="1" applyFill="1" applyAlignment="1">
      <alignment horizontal="left" indent="1"/>
    </xf>
    <xf numFmtId="0" fontId="15" fillId="0" borderId="0" xfId="0" applyFont="1" applyAlignment="1">
      <alignment vertical="top" readingOrder="1"/>
    </xf>
    <xf numFmtId="0" fontId="19" fillId="0" borderId="2" xfId="4" applyFont="1" applyBorder="1" applyAlignment="1">
      <alignment horizontal="left" vertical="top"/>
    </xf>
    <xf numFmtId="0" fontId="27" fillId="0" borderId="3" xfId="0" applyFont="1" applyBorder="1" applyAlignment="1">
      <alignment horizontal="left" vertical="top"/>
    </xf>
    <xf numFmtId="0" fontId="19" fillId="0" borderId="2" xfId="4" applyFont="1" applyBorder="1" applyAlignment="1">
      <alignment horizontal="left" vertical="top" wrapText="1"/>
    </xf>
    <xf numFmtId="0" fontId="27" fillId="0" borderId="3" xfId="0" applyFont="1" applyBorder="1" applyAlignment="1">
      <alignment horizontal="left" vertical="top" wrapText="1"/>
    </xf>
    <xf numFmtId="0" fontId="30" fillId="0" borderId="0" xfId="4" applyFont="1" applyAlignment="1">
      <alignment vertical="center"/>
    </xf>
    <xf numFmtId="0" fontId="19" fillId="0" borderId="7" xfId="4" applyFont="1" applyFill="1" applyBorder="1" applyAlignment="1">
      <alignment horizontal="left" vertical="top"/>
    </xf>
    <xf numFmtId="0" fontId="27" fillId="0" borderId="11" xfId="0" applyFont="1" applyBorder="1" applyAlignment="1">
      <alignment horizontal="left" vertical="top"/>
    </xf>
    <xf numFmtId="0" fontId="25" fillId="5" borderId="4" xfId="24" applyNumberFormat="1" applyFont="1" applyFill="1" applyBorder="1" applyAlignment="1">
      <alignment horizontal="left" vertical="top" readingOrder="1"/>
    </xf>
    <xf numFmtId="0" fontId="27" fillId="0" borderId="10" xfId="0" applyFont="1" applyBorder="1" applyAlignment="1">
      <alignment horizontal="left" vertical="top"/>
    </xf>
    <xf numFmtId="0" fontId="29" fillId="4" borderId="5" xfId="24" applyNumberFormat="1" applyFont="1" applyFill="1" applyBorder="1" applyAlignment="1">
      <alignment horizontal="left" vertical="top" readingOrder="1"/>
    </xf>
    <xf numFmtId="0" fontId="0" fillId="0" borderId="8" xfId="0" applyBorder="1" applyAlignment="1">
      <alignment horizontal="left" vertical="top" readingOrder="1"/>
    </xf>
    <xf numFmtId="0" fontId="0" fillId="0" borderId="6" xfId="0" applyBorder="1" applyAlignment="1">
      <alignment horizontal="left" vertical="top" readingOrder="1"/>
    </xf>
    <xf numFmtId="0" fontId="27" fillId="3" borderId="1" xfId="0" applyFont="1" applyFill="1" applyBorder="1" applyAlignment="1">
      <alignment horizontal="left" vertical="top" wrapText="1"/>
    </xf>
    <xf numFmtId="0" fontId="27" fillId="0" borderId="1" xfId="0" applyFont="1" applyBorder="1" applyAlignment="1">
      <alignment horizontal="left" vertical="top" wrapText="1"/>
    </xf>
    <xf numFmtId="0" fontId="19" fillId="3" borderId="1" xfId="0" applyFont="1" applyFill="1" applyBorder="1" applyAlignment="1">
      <alignment horizontal="left" vertical="top" wrapText="1"/>
    </xf>
    <xf numFmtId="0" fontId="19" fillId="0" borderId="1" xfId="0" applyFont="1" applyBorder="1" applyAlignment="1">
      <alignment horizontal="left" vertical="top" wrapText="1"/>
    </xf>
    <xf numFmtId="0" fontId="19" fillId="0" borderId="7" xfId="4" applyFont="1" applyFill="1" applyBorder="1" applyAlignment="1">
      <alignment horizontal="left" vertical="center"/>
    </xf>
    <xf numFmtId="0" fontId="27" fillId="0" borderId="11" xfId="0" applyFont="1" applyBorder="1" applyAlignment="1">
      <alignment horizontal="left"/>
    </xf>
    <xf numFmtId="0" fontId="19" fillId="0" borderId="9" xfId="4" applyFont="1" applyFill="1" applyBorder="1" applyAlignment="1">
      <alignment horizontal="left" vertical="center"/>
    </xf>
    <xf numFmtId="0" fontId="27" fillId="0" borderId="12" xfId="0" applyFont="1" applyBorder="1" applyAlignment="1">
      <alignment horizontal="left"/>
    </xf>
    <xf numFmtId="0" fontId="19" fillId="0" borderId="0" xfId="2" applyFont="1" applyBorder="1" applyAlignment="1">
      <alignment horizontal="center" vertical="center" wrapText="1"/>
    </xf>
    <xf numFmtId="0" fontId="7" fillId="0" borderId="0" xfId="0" applyFont="1" applyAlignment="1">
      <alignment vertical="center" wrapText="1"/>
    </xf>
    <xf numFmtId="0" fontId="11" fillId="0" borderId="0" xfId="2" applyFont="1" applyAlignment="1">
      <alignment horizontal="center" vertical="center"/>
    </xf>
    <xf numFmtId="0" fontId="7" fillId="0" borderId="0" xfId="0" applyFont="1" applyAlignment="1">
      <alignment vertical="center"/>
    </xf>
  </cellXfs>
  <cellStyles count="26">
    <cellStyle name="Hyperlink" xfId="1" builtinId="8"/>
    <cellStyle name="Normal" xfId="0" builtinId="0"/>
    <cellStyle name="Normal 10" xfId="6" xr:uid="{00000000-0005-0000-0000-000003000000}"/>
    <cellStyle name="Normal 11" xfId="7" xr:uid="{00000000-0005-0000-0000-000004000000}"/>
    <cellStyle name="Normal 12" xfId="8" xr:uid="{00000000-0005-0000-0000-000005000000}"/>
    <cellStyle name="Normal 12 2" xfId="9" xr:uid="{00000000-0005-0000-0000-000006000000}"/>
    <cellStyle name="Normal 13" xfId="10" xr:uid="{00000000-0005-0000-0000-000007000000}"/>
    <cellStyle name="Normal 13 2" xfId="22" xr:uid="{00000000-0005-0000-0000-000008000000}"/>
    <cellStyle name="Normal 14" xfId="21" xr:uid="{00000000-0005-0000-0000-000009000000}"/>
    <cellStyle name="Normal 14 2" xfId="23" xr:uid="{00000000-0005-0000-0000-00000A000000}"/>
    <cellStyle name="Normal 15" xfId="25" xr:uid="{B4EC1091-F5B0-40E5-B3C8-1CB342F06637}"/>
    <cellStyle name="Normal 2" xfId="2" xr:uid="{00000000-0005-0000-0000-00000B000000}"/>
    <cellStyle name="Normal 2 2" xfId="11" xr:uid="{00000000-0005-0000-0000-00000C000000}"/>
    <cellStyle name="Normal 2 3" xfId="24" xr:uid="{A11652A7-5DCC-4DBE-A1D9-A65002EC8FE9}"/>
    <cellStyle name="Normal 2_NDA Performance Report P1" xfId="12" xr:uid="{00000000-0005-0000-0000-00000D000000}"/>
    <cellStyle name="Normal 3" xfId="3" xr:uid="{00000000-0005-0000-0000-00000E000000}"/>
    <cellStyle name="Normal 3 2" xfId="13" xr:uid="{00000000-0005-0000-0000-00000F000000}"/>
    <cellStyle name="Normal 3 3" xfId="14" xr:uid="{00000000-0005-0000-0000-000010000000}"/>
    <cellStyle name="Normal 4" xfId="15" xr:uid="{00000000-0005-0000-0000-000011000000}"/>
    <cellStyle name="Normal 4 2" xfId="5" xr:uid="{00000000-0005-0000-0000-000012000000}"/>
    <cellStyle name="Normal 5" xfId="16" xr:uid="{00000000-0005-0000-0000-000013000000}"/>
    <cellStyle name="Normal 6" xfId="17" xr:uid="{00000000-0005-0000-0000-000014000000}"/>
    <cellStyle name="Normal 7" xfId="18" xr:uid="{00000000-0005-0000-0000-000015000000}"/>
    <cellStyle name="Normal 8" xfId="19" xr:uid="{00000000-0005-0000-0000-000016000000}"/>
    <cellStyle name="Normal 9" xfId="20" xr:uid="{00000000-0005-0000-0000-000017000000}"/>
    <cellStyle name="Normal_Website front sheet" xfId="4" xr:uid="{00000000-0005-0000-0000-000018000000}"/>
  </cellStyles>
  <dxfs count="2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ont>
        <b/>
        <i val="0"/>
        <color rgb="FFFF0000"/>
      </font>
    </dxf>
    <dxf>
      <fill>
        <patternFill>
          <bgColor rgb="FFFF0000"/>
        </patternFill>
      </fill>
    </dxf>
    <dxf>
      <fill>
        <patternFill>
          <bgColor rgb="FFFF0000"/>
        </patternFill>
      </fill>
    </dxf>
    <dxf>
      <fill>
        <patternFill>
          <bgColor rgb="FFFF0000"/>
        </patternFill>
      </fill>
    </dxf>
    <dxf>
      <font>
        <b/>
        <i val="0"/>
        <color rgb="FFFF0000"/>
      </font>
    </dxf>
    <dxf>
      <font>
        <b/>
        <i val="0"/>
        <color rgb="FFFF0000"/>
      </font>
    </dxf>
    <dxf>
      <font>
        <b val="0"/>
        <i/>
        <color theme="0" tint="-0.34998626667073579"/>
      </font>
      <fill>
        <patternFill>
          <bgColor rgb="FFFFF8E5"/>
        </patternFill>
      </fill>
    </dxf>
    <dxf>
      <fill>
        <patternFill>
          <bgColor rgb="FFFF0000"/>
        </patternFill>
      </fill>
    </dxf>
    <dxf>
      <font>
        <b val="0"/>
        <i/>
        <color theme="0" tint="-0.34998626667073579"/>
      </font>
      <fill>
        <patternFill>
          <bgColor rgb="FFFFF8E5"/>
        </patternFill>
      </fill>
    </dxf>
    <dxf>
      <font>
        <b val="0"/>
        <i/>
        <color rgb="FFFF0000"/>
      </font>
    </dxf>
    <dxf>
      <fill>
        <patternFill>
          <bgColor rgb="FFFF0000"/>
        </patternFill>
      </fill>
    </dxf>
    <dxf>
      <fill>
        <patternFill>
          <bgColor rgb="FFFF0000"/>
        </patternFill>
      </fill>
    </dxf>
    <dxf>
      <font>
        <b val="0"/>
        <i/>
        <color theme="0" tint="-0.34998626667073579"/>
      </font>
      <fill>
        <patternFill>
          <bgColor rgb="FFFFF8E5"/>
        </patternFill>
      </fill>
    </dxf>
    <dxf>
      <fill>
        <patternFill>
          <bgColor rgb="FFFF0000"/>
        </patternFill>
      </fill>
    </dxf>
    <dxf>
      <font>
        <b val="0"/>
        <i/>
        <color theme="0" tint="-0.34998626667073579"/>
      </font>
      <fill>
        <patternFill>
          <bgColor rgb="FFFFF8E5"/>
        </patternFill>
      </fill>
    </dxf>
    <dxf>
      <fill>
        <patternFill>
          <bgColor rgb="FFFF0000"/>
        </patternFill>
      </fill>
    </dxf>
    <dxf>
      <font>
        <b val="0"/>
        <i/>
        <color theme="0" tint="-0.34998626667073579"/>
      </font>
      <fill>
        <patternFill>
          <bgColor rgb="FFFFF8E5"/>
        </patternFill>
      </fill>
    </dxf>
    <dxf>
      <font>
        <b val="0"/>
        <i/>
        <color theme="0" tint="-0.34998626667073579"/>
      </font>
      <fill>
        <patternFill>
          <bgColor rgb="FFFFF8E5"/>
        </patternFill>
      </fill>
    </dxf>
    <dxf>
      <font>
        <b val="0"/>
        <i/>
        <color rgb="FFFF0000"/>
      </font>
    </dxf>
  </dxfs>
  <tableStyles count="0" defaultTableStyle="TableStyleMedium9" defaultPivotStyle="PivotStyleLight16"/>
  <colors>
    <mruColors>
      <color rgb="FF0000FF"/>
      <color rgb="FF4D4D4D"/>
      <color rgb="FF3333FF"/>
      <color rgb="FF000000"/>
      <color rgb="FF6495ED"/>
      <color rgb="FF4C68A2"/>
      <color rgb="FF4C6884"/>
      <color rgb="FF4F87EB"/>
      <color rgb="FF3333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0</xdr:row>
      <xdr:rowOff>15240</xdr:rowOff>
    </xdr:from>
    <xdr:to>
      <xdr:col>1</xdr:col>
      <xdr:colOff>2068606</xdr:colOff>
      <xdr:row>3</xdr:row>
      <xdr:rowOff>2993</xdr:rowOff>
    </xdr:to>
    <xdr:pic>
      <xdr:nvPicPr>
        <xdr:cNvPr id="9628" name="Picture 1026" descr="Sellafield Ltd">
          <a:extLst>
            <a:ext uri="{FF2B5EF4-FFF2-40B4-BE49-F238E27FC236}">
              <a16:creationId xmlns:a16="http://schemas.microsoft.com/office/drawing/2014/main" id="{00000000-0008-0000-0200-00009C250000}"/>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15240"/>
          <a:ext cx="230886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35860</xdr:colOff>
      <xdr:row>0</xdr:row>
      <xdr:rowOff>35860</xdr:rowOff>
    </xdr:from>
    <xdr:to>
      <xdr:col>1</xdr:col>
      <xdr:colOff>1802061</xdr:colOff>
      <xdr:row>3</xdr:row>
      <xdr:rowOff>77546</xdr:rowOff>
    </xdr:to>
    <xdr:pic>
      <xdr:nvPicPr>
        <xdr:cNvPr id="4" name="Picture 1026" descr="Sellafield Ltd">
          <a:extLst>
            <a:ext uri="{FF2B5EF4-FFF2-40B4-BE49-F238E27FC236}">
              <a16:creationId xmlns:a16="http://schemas.microsoft.com/office/drawing/2014/main" id="{53E506F4-1ABA-428C-972D-79B739806B7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60" y="35860"/>
          <a:ext cx="2304083" cy="579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31825</xdr:colOff>
      <xdr:row>0</xdr:row>
      <xdr:rowOff>32488</xdr:rowOff>
    </xdr:from>
    <xdr:to>
      <xdr:col>1</xdr:col>
      <xdr:colOff>1798026</xdr:colOff>
      <xdr:row>3</xdr:row>
      <xdr:rowOff>101068</xdr:rowOff>
    </xdr:to>
    <xdr:pic>
      <xdr:nvPicPr>
        <xdr:cNvPr id="2" name="Picture 1026" descr="Sellafield Ltd">
          <a:extLst>
            <a:ext uri="{FF2B5EF4-FFF2-40B4-BE49-F238E27FC236}">
              <a16:creationId xmlns:a16="http://schemas.microsoft.com/office/drawing/2014/main" id="{00000000-0008-0000-0400-000002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5" y="32488"/>
          <a:ext cx="2304083" cy="579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xdr:colOff>
      <xdr:row>55</xdr:row>
      <xdr:rowOff>83820</xdr:rowOff>
    </xdr:from>
    <xdr:to>
      <xdr:col>1</xdr:col>
      <xdr:colOff>3459480</xdr:colOff>
      <xdr:row>56</xdr:row>
      <xdr:rowOff>7620</xdr:rowOff>
    </xdr:to>
    <xdr:sp macro="" textlink="">
      <xdr:nvSpPr>
        <xdr:cNvPr id="2" name="Rectangle 1">
          <a:extLst>
            <a:ext uri="{FF2B5EF4-FFF2-40B4-BE49-F238E27FC236}">
              <a16:creationId xmlns:a16="http://schemas.microsoft.com/office/drawing/2014/main" id="{5A56BF05-8C1A-4B12-AECA-720E282509E4}"/>
            </a:ext>
          </a:extLst>
        </xdr:cNvPr>
        <xdr:cNvSpPr/>
      </xdr:nvSpPr>
      <xdr:spPr>
        <a:xfrm>
          <a:off x="670560" y="10980420"/>
          <a:ext cx="655320" cy="121920"/>
        </a:xfrm>
        <a:prstGeom prst="rect">
          <a:avLst/>
        </a:prstGeom>
        <a:solidFill>
          <a:srgbClr val="FFFF00">
            <a:alpha val="2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1</xdr:col>
      <xdr:colOff>2514599</xdr:colOff>
      <xdr:row>28</xdr:row>
      <xdr:rowOff>91439</xdr:rowOff>
    </xdr:from>
    <xdr:ext cx="6808095" cy="688095"/>
    <xdr:pic>
      <xdr:nvPicPr>
        <xdr:cNvPr id="3" name="Picture 2">
          <a:extLst>
            <a:ext uri="{FF2B5EF4-FFF2-40B4-BE49-F238E27FC236}">
              <a16:creationId xmlns:a16="http://schemas.microsoft.com/office/drawing/2014/main" id="{2987D91A-7E02-4492-AC84-018C23A4DF94}"/>
            </a:ext>
          </a:extLst>
        </xdr:cNvPr>
        <xdr:cNvPicPr>
          <a:picLocks noChangeAspect="1"/>
        </xdr:cNvPicPr>
      </xdr:nvPicPr>
      <xdr:blipFill>
        <a:blip xmlns:r="http://schemas.openxmlformats.org/officeDocument/2006/relationships" r:embed="rId1"/>
        <a:stretch>
          <a:fillRect/>
        </a:stretch>
      </xdr:blipFill>
      <xdr:spPr>
        <a:xfrm>
          <a:off x="1325879" y="5638799"/>
          <a:ext cx="6808095" cy="688095"/>
        </a:xfrm>
        <a:prstGeom prst="rect">
          <a:avLst/>
        </a:prstGeom>
      </xdr:spPr>
    </xdr:pic>
    <xdr:clientData/>
  </xdr:oneCellAnchor>
  <xdr:twoCellAnchor>
    <xdr:from>
      <xdr:col>1</xdr:col>
      <xdr:colOff>3378200</xdr:colOff>
      <xdr:row>96</xdr:row>
      <xdr:rowOff>160020</xdr:rowOff>
    </xdr:from>
    <xdr:to>
      <xdr:col>1</xdr:col>
      <xdr:colOff>8488680</xdr:colOff>
      <xdr:row>109</xdr:row>
      <xdr:rowOff>121920</xdr:rowOff>
    </xdr:to>
    <xdr:grpSp>
      <xdr:nvGrpSpPr>
        <xdr:cNvPr id="4" name="Group 3">
          <a:extLst>
            <a:ext uri="{FF2B5EF4-FFF2-40B4-BE49-F238E27FC236}">
              <a16:creationId xmlns:a16="http://schemas.microsoft.com/office/drawing/2014/main" id="{125C0E01-5716-40AC-BE42-8DB60EB0FA0F}"/>
            </a:ext>
          </a:extLst>
        </xdr:cNvPr>
        <xdr:cNvGrpSpPr/>
      </xdr:nvGrpSpPr>
      <xdr:grpSpPr>
        <a:xfrm>
          <a:off x="3702050" y="19314795"/>
          <a:ext cx="5110480" cy="2562225"/>
          <a:chOff x="3553460" y="18745200"/>
          <a:chExt cx="5110480" cy="2537460"/>
        </a:xfrm>
      </xdr:grpSpPr>
      <xdr:pic>
        <xdr:nvPicPr>
          <xdr:cNvPr id="5" name="Picture 4">
            <a:extLst>
              <a:ext uri="{FF2B5EF4-FFF2-40B4-BE49-F238E27FC236}">
                <a16:creationId xmlns:a16="http://schemas.microsoft.com/office/drawing/2014/main" id="{9B11FC16-4871-49A7-A8A1-CDBE79965A21}"/>
              </a:ext>
            </a:extLst>
          </xdr:cNvPr>
          <xdr:cNvPicPr>
            <a:picLocks noChangeAspect="1"/>
          </xdr:cNvPicPr>
        </xdr:nvPicPr>
        <xdr:blipFill>
          <a:blip xmlns:r="http://schemas.openxmlformats.org/officeDocument/2006/relationships" r:embed="rId2"/>
          <a:stretch>
            <a:fillRect/>
          </a:stretch>
        </xdr:blipFill>
        <xdr:spPr>
          <a:xfrm>
            <a:off x="4398212" y="18745200"/>
            <a:ext cx="4179041" cy="2537460"/>
          </a:xfrm>
          <a:prstGeom prst="rect">
            <a:avLst/>
          </a:prstGeom>
          <a:ln>
            <a:solidFill>
              <a:schemeClr val="bg1">
                <a:lumMod val="85000"/>
              </a:schemeClr>
            </a:solidFill>
          </a:ln>
        </xdr:spPr>
      </xdr:pic>
      <xdr:grpSp>
        <xdr:nvGrpSpPr>
          <xdr:cNvPr id="6" name="Group 5">
            <a:extLst>
              <a:ext uri="{FF2B5EF4-FFF2-40B4-BE49-F238E27FC236}">
                <a16:creationId xmlns:a16="http://schemas.microsoft.com/office/drawing/2014/main" id="{D3E247FC-4D9A-4C54-9DD6-29AD59B88BA5}"/>
              </a:ext>
            </a:extLst>
          </xdr:cNvPr>
          <xdr:cNvGrpSpPr/>
        </xdr:nvGrpSpPr>
        <xdr:grpSpPr>
          <a:xfrm>
            <a:off x="3553460" y="19265900"/>
            <a:ext cx="5110480" cy="2016760"/>
            <a:chOff x="3553460" y="19265900"/>
            <a:chExt cx="5110480" cy="2016760"/>
          </a:xfrm>
        </xdr:grpSpPr>
        <xdr:grpSp>
          <xdr:nvGrpSpPr>
            <xdr:cNvPr id="7" name="Group 6">
              <a:extLst>
                <a:ext uri="{FF2B5EF4-FFF2-40B4-BE49-F238E27FC236}">
                  <a16:creationId xmlns:a16="http://schemas.microsoft.com/office/drawing/2014/main" id="{F6021E43-215B-46EA-8703-EB9B927249D7}"/>
                </a:ext>
              </a:extLst>
            </xdr:cNvPr>
            <xdr:cNvGrpSpPr/>
          </xdr:nvGrpSpPr>
          <xdr:grpSpPr>
            <a:xfrm>
              <a:off x="3553460" y="19265900"/>
              <a:ext cx="2854960" cy="2016760"/>
              <a:chOff x="3553460" y="19265900"/>
              <a:chExt cx="2854960" cy="2016760"/>
            </a:xfrm>
          </xdr:grpSpPr>
          <xdr:grpSp>
            <xdr:nvGrpSpPr>
              <xdr:cNvPr id="11" name="Group 10">
                <a:extLst>
                  <a:ext uri="{FF2B5EF4-FFF2-40B4-BE49-F238E27FC236}">
                    <a16:creationId xmlns:a16="http://schemas.microsoft.com/office/drawing/2014/main" id="{6F2D5A4B-92D7-42D7-920F-74865976FAEC}"/>
                  </a:ext>
                </a:extLst>
              </xdr:cNvPr>
              <xdr:cNvGrpSpPr/>
            </xdr:nvGrpSpPr>
            <xdr:grpSpPr>
              <a:xfrm>
                <a:off x="3553460" y="19265900"/>
                <a:ext cx="2451100" cy="949960"/>
                <a:chOff x="9542780" y="16118840"/>
                <a:chExt cx="2451100" cy="949960"/>
              </a:xfrm>
            </xdr:grpSpPr>
            <xdr:cxnSp macro="">
              <xdr:nvCxnSpPr>
                <xdr:cNvPr id="15" name="Straight Arrow Connector 14">
                  <a:extLst>
                    <a:ext uri="{FF2B5EF4-FFF2-40B4-BE49-F238E27FC236}">
                      <a16:creationId xmlns:a16="http://schemas.microsoft.com/office/drawing/2014/main" id="{8905B81A-E769-4271-A9C3-0EE3729DA0D2}"/>
                    </a:ext>
                  </a:extLst>
                </xdr:cNvPr>
                <xdr:cNvCxnSpPr>
                  <a:cxnSpLocks/>
                </xdr:cNvCxnSpPr>
              </xdr:nvCxnSpPr>
              <xdr:spPr>
                <a:xfrm>
                  <a:off x="9545198" y="16118840"/>
                  <a:ext cx="1709542" cy="530860"/>
                </a:xfrm>
                <a:prstGeom prst="straightConnector1">
                  <a:avLst/>
                </a:prstGeom>
                <a:ln>
                  <a:solidFill>
                    <a:srgbClr val="FF00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Straight Arrow Connector 15">
                  <a:extLst>
                    <a:ext uri="{FF2B5EF4-FFF2-40B4-BE49-F238E27FC236}">
                      <a16:creationId xmlns:a16="http://schemas.microsoft.com/office/drawing/2014/main" id="{40217CA0-B436-4E67-9F6E-5CDD63C5D840}"/>
                    </a:ext>
                  </a:extLst>
                </xdr:cNvPr>
                <xdr:cNvCxnSpPr>
                  <a:cxnSpLocks/>
                </xdr:cNvCxnSpPr>
              </xdr:nvCxnSpPr>
              <xdr:spPr>
                <a:xfrm>
                  <a:off x="9542780" y="16121380"/>
                  <a:ext cx="2451100" cy="947420"/>
                </a:xfrm>
                <a:prstGeom prst="straightConnector1">
                  <a:avLst/>
                </a:prstGeom>
                <a:ln>
                  <a:solidFill>
                    <a:srgbClr val="FF00FF"/>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12" name="Group 11">
                <a:extLst>
                  <a:ext uri="{FF2B5EF4-FFF2-40B4-BE49-F238E27FC236}">
                    <a16:creationId xmlns:a16="http://schemas.microsoft.com/office/drawing/2014/main" id="{1961BCA1-8DBC-4139-9340-3A695DCA5124}"/>
                  </a:ext>
                </a:extLst>
              </xdr:cNvPr>
              <xdr:cNvGrpSpPr/>
            </xdr:nvGrpSpPr>
            <xdr:grpSpPr>
              <a:xfrm>
                <a:off x="4320540" y="19712940"/>
                <a:ext cx="2087880" cy="1569720"/>
                <a:chOff x="4320540" y="19712940"/>
                <a:chExt cx="2087880" cy="1569720"/>
              </a:xfrm>
            </xdr:grpSpPr>
            <xdr:sp macro="" textlink="">
              <xdr:nvSpPr>
                <xdr:cNvPr id="13" name="Rectangle 12">
                  <a:extLst>
                    <a:ext uri="{FF2B5EF4-FFF2-40B4-BE49-F238E27FC236}">
                      <a16:creationId xmlns:a16="http://schemas.microsoft.com/office/drawing/2014/main" id="{3BBD84D0-225D-4CF8-BBD8-611C54643695}"/>
                    </a:ext>
                  </a:extLst>
                </xdr:cNvPr>
                <xdr:cNvSpPr/>
              </xdr:nvSpPr>
              <xdr:spPr>
                <a:xfrm>
                  <a:off x="4320540" y="19712940"/>
                  <a:ext cx="2087880" cy="156972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14" name="Picture 13">
                  <a:extLst>
                    <a:ext uri="{FF2B5EF4-FFF2-40B4-BE49-F238E27FC236}">
                      <a16:creationId xmlns:a16="http://schemas.microsoft.com/office/drawing/2014/main" id="{C54340D7-FAB9-4A8F-BB9C-FF4EABE5146C}"/>
                    </a:ext>
                  </a:extLst>
                </xdr:cNvPr>
                <xdr:cNvPicPr>
                  <a:picLocks noChangeAspect="1"/>
                </xdr:cNvPicPr>
              </xdr:nvPicPr>
              <xdr:blipFill>
                <a:blip xmlns:r="http://schemas.openxmlformats.org/officeDocument/2006/relationships" r:embed="rId3"/>
                <a:stretch>
                  <a:fillRect/>
                </a:stretch>
              </xdr:blipFill>
              <xdr:spPr>
                <a:xfrm>
                  <a:off x="5273040" y="19720560"/>
                  <a:ext cx="266666" cy="144762"/>
                </a:xfrm>
                <a:prstGeom prst="rect">
                  <a:avLst/>
                </a:prstGeom>
              </xdr:spPr>
            </xdr:pic>
          </xdr:grpSp>
        </xdr:grpSp>
        <xdr:grpSp>
          <xdr:nvGrpSpPr>
            <xdr:cNvPr id="8" name="Group 7">
              <a:extLst>
                <a:ext uri="{FF2B5EF4-FFF2-40B4-BE49-F238E27FC236}">
                  <a16:creationId xmlns:a16="http://schemas.microsoft.com/office/drawing/2014/main" id="{BB1364A4-B383-4709-B2D1-2E8C20880E83}"/>
                </a:ext>
              </a:extLst>
            </xdr:cNvPr>
            <xdr:cNvGrpSpPr/>
          </xdr:nvGrpSpPr>
          <xdr:grpSpPr>
            <a:xfrm>
              <a:off x="6507480" y="19712940"/>
              <a:ext cx="2156460" cy="1569720"/>
              <a:chOff x="6507480" y="19712940"/>
              <a:chExt cx="2156460" cy="1569720"/>
            </a:xfrm>
          </xdr:grpSpPr>
          <xdr:sp macro="" textlink="">
            <xdr:nvSpPr>
              <xdr:cNvPr id="9" name="Rectangle 8">
                <a:extLst>
                  <a:ext uri="{FF2B5EF4-FFF2-40B4-BE49-F238E27FC236}">
                    <a16:creationId xmlns:a16="http://schemas.microsoft.com/office/drawing/2014/main" id="{4C511D26-7B16-496F-8C67-EF885316B5EC}"/>
                  </a:ext>
                </a:extLst>
              </xdr:cNvPr>
              <xdr:cNvSpPr/>
            </xdr:nvSpPr>
            <xdr:spPr>
              <a:xfrm>
                <a:off x="6507480" y="19712940"/>
                <a:ext cx="2156460" cy="156972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10" name="Picture 9">
                <a:extLst>
                  <a:ext uri="{FF2B5EF4-FFF2-40B4-BE49-F238E27FC236}">
                    <a16:creationId xmlns:a16="http://schemas.microsoft.com/office/drawing/2014/main" id="{80582BDC-2FAD-4D29-A05A-EAEA3B58CC46}"/>
                  </a:ext>
                </a:extLst>
              </xdr:cNvPr>
              <xdr:cNvPicPr>
                <a:picLocks noChangeAspect="1"/>
              </xdr:cNvPicPr>
            </xdr:nvPicPr>
            <xdr:blipFill>
              <a:blip xmlns:r="http://schemas.openxmlformats.org/officeDocument/2006/relationships" r:embed="rId4"/>
              <a:stretch>
                <a:fillRect/>
              </a:stretch>
            </xdr:blipFill>
            <xdr:spPr>
              <a:xfrm>
                <a:off x="7400493" y="19720560"/>
                <a:ext cx="232572" cy="148000"/>
              </a:xfrm>
              <a:prstGeom prst="rect">
                <a:avLst/>
              </a:prstGeom>
              <a:noFill/>
            </xdr:spPr>
          </xdr:pic>
        </xdr:grpSp>
      </xdr:grpSp>
    </xdr:grpSp>
    <xdr:clientData/>
  </xdr:twoCellAnchor>
  <xdr:twoCellAnchor>
    <xdr:from>
      <xdr:col>1</xdr:col>
      <xdr:colOff>7620</xdr:colOff>
      <xdr:row>55</xdr:row>
      <xdr:rowOff>83820</xdr:rowOff>
    </xdr:from>
    <xdr:to>
      <xdr:col>1</xdr:col>
      <xdr:colOff>3459480</xdr:colOff>
      <xdr:row>56</xdr:row>
      <xdr:rowOff>7620</xdr:rowOff>
    </xdr:to>
    <xdr:sp macro="" textlink="">
      <xdr:nvSpPr>
        <xdr:cNvPr id="17" name="Rectangle 16">
          <a:extLst>
            <a:ext uri="{FF2B5EF4-FFF2-40B4-BE49-F238E27FC236}">
              <a16:creationId xmlns:a16="http://schemas.microsoft.com/office/drawing/2014/main" id="{1907114A-F758-4B9A-BF0B-70C7B423C9DB}"/>
            </a:ext>
          </a:extLst>
        </xdr:cNvPr>
        <xdr:cNvSpPr/>
      </xdr:nvSpPr>
      <xdr:spPr>
        <a:xfrm>
          <a:off x="670560" y="10980420"/>
          <a:ext cx="655320" cy="121920"/>
        </a:xfrm>
        <a:prstGeom prst="rect">
          <a:avLst/>
        </a:prstGeom>
        <a:solidFill>
          <a:srgbClr val="FFFF00">
            <a:alpha val="2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7620</xdr:colOff>
      <xdr:row>57</xdr:row>
      <xdr:rowOff>83820</xdr:rowOff>
    </xdr:from>
    <xdr:to>
      <xdr:col>1</xdr:col>
      <xdr:colOff>3459480</xdr:colOff>
      <xdr:row>58</xdr:row>
      <xdr:rowOff>7620</xdr:rowOff>
    </xdr:to>
    <xdr:sp macro="" textlink="">
      <xdr:nvSpPr>
        <xdr:cNvPr id="18" name="Rectangle 17">
          <a:extLst>
            <a:ext uri="{FF2B5EF4-FFF2-40B4-BE49-F238E27FC236}">
              <a16:creationId xmlns:a16="http://schemas.microsoft.com/office/drawing/2014/main" id="{6C5CB6DE-FBA1-4E38-BB4C-2C13157C0B75}"/>
            </a:ext>
          </a:extLst>
        </xdr:cNvPr>
        <xdr:cNvSpPr/>
      </xdr:nvSpPr>
      <xdr:spPr>
        <a:xfrm>
          <a:off x="670560" y="11376660"/>
          <a:ext cx="655320" cy="121920"/>
        </a:xfrm>
        <a:prstGeom prst="rect">
          <a:avLst/>
        </a:prstGeom>
        <a:solidFill>
          <a:srgbClr val="FFFF00">
            <a:alpha val="2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4701543</xdr:colOff>
      <xdr:row>55</xdr:row>
      <xdr:rowOff>152399</xdr:rowOff>
    </xdr:from>
    <xdr:to>
      <xdr:col>1</xdr:col>
      <xdr:colOff>8934102</xdr:colOff>
      <xdr:row>61</xdr:row>
      <xdr:rowOff>88199</xdr:rowOff>
    </xdr:to>
    <xdr:grpSp>
      <xdr:nvGrpSpPr>
        <xdr:cNvPr id="19" name="Group 18">
          <a:extLst>
            <a:ext uri="{FF2B5EF4-FFF2-40B4-BE49-F238E27FC236}">
              <a16:creationId xmlns:a16="http://schemas.microsoft.com/office/drawing/2014/main" id="{2F0E13E6-F94F-427A-8773-813D203EECA4}"/>
            </a:ext>
          </a:extLst>
        </xdr:cNvPr>
        <xdr:cNvGrpSpPr>
          <a:grpSpLocks noChangeAspect="1"/>
        </xdr:cNvGrpSpPr>
      </xdr:nvGrpSpPr>
      <xdr:grpSpPr>
        <a:xfrm>
          <a:off x="5025393" y="11087099"/>
          <a:ext cx="4232559" cy="1212150"/>
          <a:chOff x="11201400" y="7513319"/>
          <a:chExt cx="3342804" cy="1232286"/>
        </a:xfrm>
      </xdr:grpSpPr>
      <xdr:pic>
        <xdr:nvPicPr>
          <xdr:cNvPr id="20" name="Picture 19">
            <a:extLst>
              <a:ext uri="{FF2B5EF4-FFF2-40B4-BE49-F238E27FC236}">
                <a16:creationId xmlns:a16="http://schemas.microsoft.com/office/drawing/2014/main" id="{54AECC85-DF2A-4653-92B2-E0EB0CCB47A4}"/>
              </a:ext>
            </a:extLst>
          </xdr:cNvPr>
          <xdr:cNvPicPr>
            <a:picLocks noChangeAspect="1"/>
          </xdr:cNvPicPr>
        </xdr:nvPicPr>
        <xdr:blipFill>
          <a:blip xmlns:r="http://schemas.openxmlformats.org/officeDocument/2006/relationships" r:embed="rId5"/>
          <a:stretch>
            <a:fillRect/>
          </a:stretch>
        </xdr:blipFill>
        <xdr:spPr>
          <a:xfrm>
            <a:off x="13062204" y="7513319"/>
            <a:ext cx="1482000" cy="1232286"/>
          </a:xfrm>
          <a:prstGeom prst="rect">
            <a:avLst/>
          </a:prstGeom>
        </xdr:spPr>
      </xdr:pic>
      <xdr:cxnSp macro="">
        <xdr:nvCxnSpPr>
          <xdr:cNvPr id="21" name="Straight Arrow Connector 20">
            <a:extLst>
              <a:ext uri="{FF2B5EF4-FFF2-40B4-BE49-F238E27FC236}">
                <a16:creationId xmlns:a16="http://schemas.microsoft.com/office/drawing/2014/main" id="{CA601915-1FE7-4A18-8207-D70794E832DD}"/>
              </a:ext>
            </a:extLst>
          </xdr:cNvPr>
          <xdr:cNvCxnSpPr/>
        </xdr:nvCxnSpPr>
        <xdr:spPr>
          <a:xfrm flipV="1">
            <a:off x="11201400" y="7674450"/>
            <a:ext cx="1800000" cy="6510"/>
          </a:xfrm>
          <a:prstGeom prst="straightConnector1">
            <a:avLst/>
          </a:prstGeom>
          <a:ln>
            <a:solidFill>
              <a:srgbClr val="FF00FF"/>
            </a:solidFill>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xdr:col>
      <xdr:colOff>1539240</xdr:colOff>
      <xdr:row>79</xdr:row>
      <xdr:rowOff>128395</xdr:rowOff>
    </xdr:from>
    <xdr:to>
      <xdr:col>1</xdr:col>
      <xdr:colOff>6529460</xdr:colOff>
      <xdr:row>84</xdr:row>
      <xdr:rowOff>80255</xdr:rowOff>
    </xdr:to>
    <xdr:grpSp>
      <xdr:nvGrpSpPr>
        <xdr:cNvPr id="22" name="Group 21">
          <a:extLst>
            <a:ext uri="{FF2B5EF4-FFF2-40B4-BE49-F238E27FC236}">
              <a16:creationId xmlns:a16="http://schemas.microsoft.com/office/drawing/2014/main" id="{2C8FD01F-411E-4AD8-AC40-7DC347C2F083}"/>
            </a:ext>
          </a:extLst>
        </xdr:cNvPr>
        <xdr:cNvGrpSpPr/>
      </xdr:nvGrpSpPr>
      <xdr:grpSpPr>
        <a:xfrm>
          <a:off x="1863090" y="15854170"/>
          <a:ext cx="4990220" cy="990085"/>
          <a:chOff x="1524000" y="15909415"/>
          <a:chExt cx="4990220" cy="1041520"/>
        </a:xfrm>
      </xdr:grpSpPr>
      <xdr:pic>
        <xdr:nvPicPr>
          <xdr:cNvPr id="23" name="Picture 22">
            <a:extLst>
              <a:ext uri="{FF2B5EF4-FFF2-40B4-BE49-F238E27FC236}">
                <a16:creationId xmlns:a16="http://schemas.microsoft.com/office/drawing/2014/main" id="{E4884569-AB5F-4AA7-8229-1761575FE7CC}"/>
              </a:ext>
            </a:extLst>
          </xdr:cNvPr>
          <xdr:cNvPicPr>
            <a:picLocks noChangeAspect="1"/>
          </xdr:cNvPicPr>
        </xdr:nvPicPr>
        <xdr:blipFill>
          <a:blip xmlns:r="http://schemas.openxmlformats.org/officeDocument/2006/relationships" r:embed="rId6"/>
          <a:stretch>
            <a:fillRect/>
          </a:stretch>
        </xdr:blipFill>
        <xdr:spPr>
          <a:xfrm>
            <a:off x="4338220" y="15909415"/>
            <a:ext cx="2176000" cy="1041520"/>
          </a:xfrm>
          <a:prstGeom prst="rect">
            <a:avLst/>
          </a:prstGeom>
          <a:ln w="6350">
            <a:solidFill>
              <a:schemeClr val="bg1">
                <a:lumMod val="85000"/>
              </a:schemeClr>
            </a:solidFill>
          </a:ln>
        </xdr:spPr>
      </xdr:pic>
      <xdr:cxnSp macro="">
        <xdr:nvCxnSpPr>
          <xdr:cNvPr id="24" name="Straight Arrow Connector 23">
            <a:extLst>
              <a:ext uri="{FF2B5EF4-FFF2-40B4-BE49-F238E27FC236}">
                <a16:creationId xmlns:a16="http://schemas.microsoft.com/office/drawing/2014/main" id="{4F8C75C1-2BD4-4DC9-8F56-B6B6BA422102}"/>
              </a:ext>
            </a:extLst>
          </xdr:cNvPr>
          <xdr:cNvCxnSpPr/>
        </xdr:nvCxnSpPr>
        <xdr:spPr>
          <a:xfrm>
            <a:off x="1524000" y="16098988"/>
            <a:ext cx="2865120" cy="108753"/>
          </a:xfrm>
          <a:prstGeom prst="straightConnector1">
            <a:avLst/>
          </a:prstGeom>
          <a:ln w="6350">
            <a:solidFill>
              <a:srgbClr val="FF00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Straight Arrow Connector 24">
            <a:extLst>
              <a:ext uri="{FF2B5EF4-FFF2-40B4-BE49-F238E27FC236}">
                <a16:creationId xmlns:a16="http://schemas.microsoft.com/office/drawing/2014/main" id="{9A98EB2B-7375-4915-804A-DBC31C559809}"/>
              </a:ext>
            </a:extLst>
          </xdr:cNvPr>
          <xdr:cNvCxnSpPr/>
        </xdr:nvCxnSpPr>
        <xdr:spPr>
          <a:xfrm flipV="1">
            <a:off x="2179320" y="16276320"/>
            <a:ext cx="2346960" cy="38100"/>
          </a:xfrm>
          <a:prstGeom prst="straightConnector1">
            <a:avLst/>
          </a:prstGeom>
          <a:ln w="6350">
            <a:solidFill>
              <a:srgbClr val="FF00FF"/>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1924050</xdr:colOff>
      <xdr:row>32</xdr:row>
      <xdr:rowOff>155603</xdr:rowOff>
    </xdr:from>
    <xdr:to>
      <xdr:col>1</xdr:col>
      <xdr:colOff>9377071</xdr:colOff>
      <xdr:row>36</xdr:row>
      <xdr:rowOff>179318</xdr:rowOff>
    </xdr:to>
    <xdr:grpSp>
      <xdr:nvGrpSpPr>
        <xdr:cNvPr id="26" name="Group 25">
          <a:extLst>
            <a:ext uri="{FF2B5EF4-FFF2-40B4-BE49-F238E27FC236}">
              <a16:creationId xmlns:a16="http://schemas.microsoft.com/office/drawing/2014/main" id="{909591E9-4D0C-4983-8721-FF5D1C187692}"/>
            </a:ext>
          </a:extLst>
        </xdr:cNvPr>
        <xdr:cNvGrpSpPr/>
      </xdr:nvGrpSpPr>
      <xdr:grpSpPr>
        <a:xfrm>
          <a:off x="2247900" y="6499253"/>
          <a:ext cx="7205371" cy="785715"/>
          <a:chOff x="2198370" y="6023003"/>
          <a:chExt cx="7453021" cy="785715"/>
        </a:xfrm>
      </xdr:grpSpPr>
      <xdr:grpSp>
        <xdr:nvGrpSpPr>
          <xdr:cNvPr id="27" name="Group 26">
            <a:extLst>
              <a:ext uri="{FF2B5EF4-FFF2-40B4-BE49-F238E27FC236}">
                <a16:creationId xmlns:a16="http://schemas.microsoft.com/office/drawing/2014/main" id="{9DFB423A-6FD3-4A71-840E-05BA01842907}"/>
              </a:ext>
            </a:extLst>
          </xdr:cNvPr>
          <xdr:cNvGrpSpPr/>
        </xdr:nvGrpSpPr>
        <xdr:grpSpPr>
          <a:xfrm>
            <a:off x="2202180" y="6023003"/>
            <a:ext cx="7449211" cy="785715"/>
            <a:chOff x="2202180" y="6091583"/>
            <a:chExt cx="7449211" cy="785715"/>
          </a:xfrm>
        </xdr:grpSpPr>
        <xdr:pic>
          <xdr:nvPicPr>
            <xdr:cNvPr id="29" name="Picture 28">
              <a:extLst>
                <a:ext uri="{FF2B5EF4-FFF2-40B4-BE49-F238E27FC236}">
                  <a16:creationId xmlns:a16="http://schemas.microsoft.com/office/drawing/2014/main" id="{F6D1640D-CF88-47AD-BFA4-006736D4C475}"/>
                </a:ext>
              </a:extLst>
            </xdr:cNvPr>
            <xdr:cNvPicPr>
              <a:picLocks noChangeAspect="1"/>
            </xdr:cNvPicPr>
          </xdr:nvPicPr>
          <xdr:blipFill>
            <a:blip xmlns:r="http://schemas.openxmlformats.org/officeDocument/2006/relationships" r:embed="rId7"/>
            <a:stretch>
              <a:fillRect/>
            </a:stretch>
          </xdr:blipFill>
          <xdr:spPr>
            <a:xfrm>
              <a:off x="6189486" y="6091583"/>
              <a:ext cx="3461905" cy="785715"/>
            </a:xfrm>
            <a:prstGeom prst="rect">
              <a:avLst/>
            </a:prstGeom>
            <a:ln>
              <a:solidFill>
                <a:schemeClr val="bg1">
                  <a:lumMod val="85000"/>
                </a:schemeClr>
              </a:solidFill>
            </a:ln>
          </xdr:spPr>
        </xdr:pic>
        <xdr:grpSp>
          <xdr:nvGrpSpPr>
            <xdr:cNvPr id="30" name="Group 29">
              <a:extLst>
                <a:ext uri="{FF2B5EF4-FFF2-40B4-BE49-F238E27FC236}">
                  <a16:creationId xmlns:a16="http://schemas.microsoft.com/office/drawing/2014/main" id="{4A5AD154-7415-49AB-AE5E-55D622BA2948}"/>
                </a:ext>
              </a:extLst>
            </xdr:cNvPr>
            <xdr:cNvGrpSpPr/>
          </xdr:nvGrpSpPr>
          <xdr:grpSpPr>
            <a:xfrm>
              <a:off x="2202180" y="6240780"/>
              <a:ext cx="5960023" cy="228600"/>
              <a:chOff x="2202180" y="6240780"/>
              <a:chExt cx="5960023" cy="228600"/>
            </a:xfrm>
          </xdr:grpSpPr>
          <xdr:sp macro="" textlink="">
            <xdr:nvSpPr>
              <xdr:cNvPr id="31" name="Rectangle 30">
                <a:extLst>
                  <a:ext uri="{FF2B5EF4-FFF2-40B4-BE49-F238E27FC236}">
                    <a16:creationId xmlns:a16="http://schemas.microsoft.com/office/drawing/2014/main" id="{750E5721-41E5-4CB1-8A69-252728574D42}"/>
                  </a:ext>
                </a:extLst>
              </xdr:cNvPr>
              <xdr:cNvSpPr/>
            </xdr:nvSpPr>
            <xdr:spPr>
              <a:xfrm>
                <a:off x="7756368" y="6248399"/>
                <a:ext cx="405835" cy="220981"/>
              </a:xfrm>
              <a:prstGeom prst="rect">
                <a:avLst/>
              </a:prstGeom>
              <a:noFill/>
              <a:ln w="12700">
                <a:solidFill>
                  <a:srgbClr val="FF00FF"/>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32" name="Straight Arrow Connector 31">
                <a:extLst>
                  <a:ext uri="{FF2B5EF4-FFF2-40B4-BE49-F238E27FC236}">
                    <a16:creationId xmlns:a16="http://schemas.microsoft.com/office/drawing/2014/main" id="{99B97313-374C-475C-9172-0A796CFBA32E}"/>
                  </a:ext>
                </a:extLst>
              </xdr:cNvPr>
              <xdr:cNvCxnSpPr>
                <a:endCxn id="31" idx="1"/>
              </xdr:cNvCxnSpPr>
            </xdr:nvCxnSpPr>
            <xdr:spPr>
              <a:xfrm>
                <a:off x="2202180" y="6240780"/>
                <a:ext cx="5554188" cy="118110"/>
              </a:xfrm>
              <a:prstGeom prst="straightConnector1">
                <a:avLst/>
              </a:prstGeom>
              <a:ln w="9525">
                <a:solidFill>
                  <a:srgbClr val="FF00FF"/>
                </a:solidFill>
                <a:tailEnd type="triangle"/>
              </a:ln>
            </xdr:spPr>
            <xdr:style>
              <a:lnRef idx="1">
                <a:schemeClr val="accent2"/>
              </a:lnRef>
              <a:fillRef idx="0">
                <a:schemeClr val="accent2"/>
              </a:fillRef>
              <a:effectRef idx="0">
                <a:schemeClr val="accent2"/>
              </a:effectRef>
              <a:fontRef idx="minor">
                <a:schemeClr val="tx1"/>
              </a:fontRef>
            </xdr:style>
          </xdr:cxnSp>
        </xdr:grpSp>
      </xdr:grpSp>
      <xdr:cxnSp macro="">
        <xdr:nvCxnSpPr>
          <xdr:cNvPr id="28" name="Straight Arrow Connector 27">
            <a:extLst>
              <a:ext uri="{FF2B5EF4-FFF2-40B4-BE49-F238E27FC236}">
                <a16:creationId xmlns:a16="http://schemas.microsoft.com/office/drawing/2014/main" id="{ED5F3BE5-16FD-4241-9E55-F18C2D5A6EC1}"/>
              </a:ext>
            </a:extLst>
          </xdr:cNvPr>
          <xdr:cNvCxnSpPr/>
        </xdr:nvCxnSpPr>
        <xdr:spPr>
          <a:xfrm>
            <a:off x="2198370" y="6172200"/>
            <a:ext cx="3996690" cy="510540"/>
          </a:xfrm>
          <a:prstGeom prst="straightConnector1">
            <a:avLst/>
          </a:prstGeom>
          <a:ln w="9525">
            <a:solidFill>
              <a:srgbClr val="FF00FF"/>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1</xdr:col>
      <xdr:colOff>7620</xdr:colOff>
      <xdr:row>57</xdr:row>
      <xdr:rowOff>83820</xdr:rowOff>
    </xdr:from>
    <xdr:to>
      <xdr:col>1</xdr:col>
      <xdr:colOff>3459480</xdr:colOff>
      <xdr:row>58</xdr:row>
      <xdr:rowOff>7620</xdr:rowOff>
    </xdr:to>
    <xdr:sp macro="" textlink="">
      <xdr:nvSpPr>
        <xdr:cNvPr id="33" name="Rectangle 32">
          <a:extLst>
            <a:ext uri="{FF2B5EF4-FFF2-40B4-BE49-F238E27FC236}">
              <a16:creationId xmlns:a16="http://schemas.microsoft.com/office/drawing/2014/main" id="{31C02222-D5C3-468C-8A73-049AB56EE2E9}"/>
            </a:ext>
          </a:extLst>
        </xdr:cNvPr>
        <xdr:cNvSpPr/>
      </xdr:nvSpPr>
      <xdr:spPr>
        <a:xfrm>
          <a:off x="670560" y="11376660"/>
          <a:ext cx="655320" cy="121920"/>
        </a:xfrm>
        <a:prstGeom prst="rect">
          <a:avLst/>
        </a:prstGeom>
        <a:solidFill>
          <a:srgbClr val="FFFF00">
            <a:alpha val="2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1287780</xdr:colOff>
      <xdr:row>81</xdr:row>
      <xdr:rowOff>129540</xdr:rowOff>
    </xdr:from>
    <xdr:to>
      <xdr:col>1</xdr:col>
      <xdr:colOff>8244840</xdr:colOff>
      <xdr:row>96</xdr:row>
      <xdr:rowOff>104020</xdr:rowOff>
    </xdr:to>
    <xdr:grpSp>
      <xdr:nvGrpSpPr>
        <xdr:cNvPr id="34" name="Group 33">
          <a:extLst>
            <a:ext uri="{FF2B5EF4-FFF2-40B4-BE49-F238E27FC236}">
              <a16:creationId xmlns:a16="http://schemas.microsoft.com/office/drawing/2014/main" id="{38014166-C6F2-4A7C-919B-3D0ABA1361DE}"/>
            </a:ext>
          </a:extLst>
        </xdr:cNvPr>
        <xdr:cNvGrpSpPr/>
      </xdr:nvGrpSpPr>
      <xdr:grpSpPr>
        <a:xfrm>
          <a:off x="1611630" y="16274415"/>
          <a:ext cx="6957060" cy="2984380"/>
          <a:chOff x="1562100" y="15704820"/>
          <a:chExt cx="6957060" cy="2992000"/>
        </a:xfrm>
      </xdr:grpSpPr>
      <xdr:grpSp>
        <xdr:nvGrpSpPr>
          <xdr:cNvPr id="35" name="Group 34">
            <a:extLst>
              <a:ext uri="{FF2B5EF4-FFF2-40B4-BE49-F238E27FC236}">
                <a16:creationId xmlns:a16="http://schemas.microsoft.com/office/drawing/2014/main" id="{27E5FB3F-E239-48D9-85F5-FB5F09558734}"/>
              </a:ext>
            </a:extLst>
          </xdr:cNvPr>
          <xdr:cNvGrpSpPr/>
        </xdr:nvGrpSpPr>
        <xdr:grpSpPr>
          <a:xfrm>
            <a:off x="1844040" y="15704820"/>
            <a:ext cx="6675120" cy="2992000"/>
            <a:chOff x="1844040" y="15704820"/>
            <a:chExt cx="6675120" cy="2992000"/>
          </a:xfrm>
        </xdr:grpSpPr>
        <xdr:pic>
          <xdr:nvPicPr>
            <xdr:cNvPr id="37" name="Picture 36">
              <a:extLst>
                <a:ext uri="{FF2B5EF4-FFF2-40B4-BE49-F238E27FC236}">
                  <a16:creationId xmlns:a16="http://schemas.microsoft.com/office/drawing/2014/main" id="{80519008-5733-4033-9C54-5797015A5AAB}"/>
                </a:ext>
              </a:extLst>
            </xdr:cNvPr>
            <xdr:cNvPicPr>
              <a:picLocks noChangeAspect="1"/>
            </xdr:cNvPicPr>
          </xdr:nvPicPr>
          <xdr:blipFill>
            <a:blip xmlns:r="http://schemas.openxmlformats.org/officeDocument/2006/relationships" r:embed="rId8"/>
            <a:stretch>
              <a:fillRect/>
            </a:stretch>
          </xdr:blipFill>
          <xdr:spPr>
            <a:xfrm>
              <a:off x="7101839" y="15704820"/>
              <a:ext cx="1408572" cy="2992000"/>
            </a:xfrm>
            <a:prstGeom prst="rect">
              <a:avLst/>
            </a:prstGeom>
            <a:ln>
              <a:solidFill>
                <a:schemeClr val="bg1">
                  <a:lumMod val="85000"/>
                </a:schemeClr>
              </a:solidFill>
            </a:ln>
          </xdr:spPr>
        </xdr:pic>
        <xdr:grpSp>
          <xdr:nvGrpSpPr>
            <xdr:cNvPr id="38" name="Group 37">
              <a:extLst>
                <a:ext uri="{FF2B5EF4-FFF2-40B4-BE49-F238E27FC236}">
                  <a16:creationId xmlns:a16="http://schemas.microsoft.com/office/drawing/2014/main" id="{32D7920E-CCE9-4EFE-9428-A038A4EBA508}"/>
                </a:ext>
              </a:extLst>
            </xdr:cNvPr>
            <xdr:cNvGrpSpPr/>
          </xdr:nvGrpSpPr>
          <xdr:grpSpPr>
            <a:xfrm>
              <a:off x="1844040" y="17205960"/>
              <a:ext cx="6675120" cy="1116853"/>
              <a:chOff x="1844040" y="17205960"/>
              <a:chExt cx="6675120" cy="1116853"/>
            </a:xfrm>
          </xdr:grpSpPr>
          <xdr:cxnSp macro="">
            <xdr:nvCxnSpPr>
              <xdr:cNvPr id="39" name="Straight Arrow Connector 38">
                <a:extLst>
                  <a:ext uri="{FF2B5EF4-FFF2-40B4-BE49-F238E27FC236}">
                    <a16:creationId xmlns:a16="http://schemas.microsoft.com/office/drawing/2014/main" id="{4200F0DD-5924-43ED-9D59-9AE55926EE3E}"/>
                  </a:ext>
                </a:extLst>
              </xdr:cNvPr>
              <xdr:cNvCxnSpPr/>
            </xdr:nvCxnSpPr>
            <xdr:spPr>
              <a:xfrm>
                <a:off x="6400800" y="17236440"/>
                <a:ext cx="800100" cy="1086373"/>
              </a:xfrm>
              <a:prstGeom prst="straightConnector1">
                <a:avLst/>
              </a:prstGeom>
              <a:ln w="6350">
                <a:solidFill>
                  <a:srgbClr val="FF00FF"/>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40" name="Group 39">
                <a:extLst>
                  <a:ext uri="{FF2B5EF4-FFF2-40B4-BE49-F238E27FC236}">
                    <a16:creationId xmlns:a16="http://schemas.microsoft.com/office/drawing/2014/main" id="{228FB5D2-2E1C-4BCA-9788-F3523896BAD9}"/>
                  </a:ext>
                </a:extLst>
              </xdr:cNvPr>
              <xdr:cNvGrpSpPr/>
            </xdr:nvGrpSpPr>
            <xdr:grpSpPr>
              <a:xfrm>
                <a:off x="1844040" y="17205960"/>
                <a:ext cx="6675120" cy="989350"/>
                <a:chOff x="1844040" y="17205960"/>
                <a:chExt cx="6675120" cy="989350"/>
              </a:xfrm>
            </xdr:grpSpPr>
            <xdr:sp macro="" textlink="">
              <xdr:nvSpPr>
                <xdr:cNvPr id="41" name="Oval 40">
                  <a:extLst>
                    <a:ext uri="{FF2B5EF4-FFF2-40B4-BE49-F238E27FC236}">
                      <a16:creationId xmlns:a16="http://schemas.microsoft.com/office/drawing/2014/main" id="{A428CC81-AB52-42A0-981F-4D6566E87AB9}"/>
                    </a:ext>
                  </a:extLst>
                </xdr:cNvPr>
                <xdr:cNvSpPr/>
              </xdr:nvSpPr>
              <xdr:spPr>
                <a:xfrm>
                  <a:off x="8084820" y="18022282"/>
                  <a:ext cx="434340" cy="173028"/>
                </a:xfrm>
                <a:prstGeom prst="ellipse">
                  <a:avLst/>
                </a:prstGeom>
                <a:noFill/>
                <a:ln w="12700">
                  <a:solidFill>
                    <a:srgbClr val="FF00FF"/>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rgbClr val="FF0000"/>
                    </a:solidFill>
                  </a:endParaRPr>
                </a:p>
              </xdr:txBody>
            </xdr:sp>
            <xdr:cxnSp macro="">
              <xdr:nvCxnSpPr>
                <xdr:cNvPr id="42" name="Straight Arrow Connector 41">
                  <a:extLst>
                    <a:ext uri="{FF2B5EF4-FFF2-40B4-BE49-F238E27FC236}">
                      <a16:creationId xmlns:a16="http://schemas.microsoft.com/office/drawing/2014/main" id="{3C37849B-159E-4B7B-A5D9-63240DC0FEEA}"/>
                    </a:ext>
                  </a:extLst>
                </xdr:cNvPr>
                <xdr:cNvCxnSpPr>
                  <a:cxnSpLocks/>
                </xdr:cNvCxnSpPr>
              </xdr:nvCxnSpPr>
              <xdr:spPr>
                <a:xfrm>
                  <a:off x="1844040" y="17205960"/>
                  <a:ext cx="6204861" cy="876211"/>
                </a:xfrm>
                <a:prstGeom prst="straightConnector1">
                  <a:avLst/>
                </a:prstGeom>
                <a:ln w="6350">
                  <a:solidFill>
                    <a:srgbClr val="FF00FF"/>
                  </a:solidFill>
                  <a:tailEnd type="triangle"/>
                </a:ln>
              </xdr:spPr>
              <xdr:style>
                <a:lnRef idx="1">
                  <a:schemeClr val="accent1"/>
                </a:lnRef>
                <a:fillRef idx="0">
                  <a:schemeClr val="accent1"/>
                </a:fillRef>
                <a:effectRef idx="0">
                  <a:schemeClr val="accent1"/>
                </a:effectRef>
                <a:fontRef idx="minor">
                  <a:schemeClr val="tx1"/>
                </a:fontRef>
              </xdr:style>
            </xdr:cxnSp>
          </xdr:grpSp>
        </xdr:grpSp>
      </xdr:grpSp>
      <xdr:cxnSp macro="">
        <xdr:nvCxnSpPr>
          <xdr:cNvPr id="36" name="Straight Connector 35">
            <a:extLst>
              <a:ext uri="{FF2B5EF4-FFF2-40B4-BE49-F238E27FC236}">
                <a16:creationId xmlns:a16="http://schemas.microsoft.com/office/drawing/2014/main" id="{D31662FA-ACBA-4095-A1F3-8DBBA5338559}"/>
              </a:ext>
            </a:extLst>
          </xdr:cNvPr>
          <xdr:cNvCxnSpPr/>
        </xdr:nvCxnSpPr>
        <xdr:spPr>
          <a:xfrm>
            <a:off x="1562100" y="17190720"/>
            <a:ext cx="510540" cy="7620"/>
          </a:xfrm>
          <a:prstGeom prst="line">
            <a:avLst/>
          </a:prstGeom>
          <a:ln>
            <a:solidFill>
              <a:srgbClr val="FF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3825240</xdr:colOff>
      <xdr:row>70</xdr:row>
      <xdr:rowOff>160018</xdr:rowOff>
    </xdr:from>
    <xdr:to>
      <xdr:col>1</xdr:col>
      <xdr:colOff>7738824</xdr:colOff>
      <xdr:row>78</xdr:row>
      <xdr:rowOff>22858</xdr:rowOff>
    </xdr:to>
    <xdr:grpSp>
      <xdr:nvGrpSpPr>
        <xdr:cNvPr id="43" name="Group 42">
          <a:extLst>
            <a:ext uri="{FF2B5EF4-FFF2-40B4-BE49-F238E27FC236}">
              <a16:creationId xmlns:a16="http://schemas.microsoft.com/office/drawing/2014/main" id="{C5CDC5DD-1523-497B-A7A8-D84FC7D3C19D}"/>
            </a:ext>
          </a:extLst>
        </xdr:cNvPr>
        <xdr:cNvGrpSpPr/>
      </xdr:nvGrpSpPr>
      <xdr:grpSpPr>
        <a:xfrm>
          <a:off x="4149090" y="14104618"/>
          <a:ext cx="3913584" cy="1453515"/>
          <a:chOff x="5303520" y="13232130"/>
          <a:chExt cx="4604216" cy="1622911"/>
        </a:xfrm>
      </xdr:grpSpPr>
      <xdr:pic>
        <xdr:nvPicPr>
          <xdr:cNvPr id="44" name="Picture 43">
            <a:extLst>
              <a:ext uri="{FF2B5EF4-FFF2-40B4-BE49-F238E27FC236}">
                <a16:creationId xmlns:a16="http://schemas.microsoft.com/office/drawing/2014/main" id="{687D6201-5754-43BF-A0E9-547918FF0BA5}"/>
              </a:ext>
            </a:extLst>
          </xdr:cNvPr>
          <xdr:cNvPicPr>
            <a:picLocks noChangeAspect="1"/>
          </xdr:cNvPicPr>
        </xdr:nvPicPr>
        <xdr:blipFill>
          <a:blip xmlns:r="http://schemas.openxmlformats.org/officeDocument/2006/relationships" r:embed="rId9"/>
          <a:stretch>
            <a:fillRect/>
          </a:stretch>
        </xdr:blipFill>
        <xdr:spPr>
          <a:xfrm>
            <a:off x="6762751" y="13253086"/>
            <a:ext cx="1731428" cy="1034287"/>
          </a:xfrm>
          <a:prstGeom prst="rect">
            <a:avLst/>
          </a:prstGeom>
          <a:ln>
            <a:solidFill>
              <a:schemeClr val="bg1">
                <a:lumMod val="75000"/>
              </a:schemeClr>
            </a:solidFill>
          </a:ln>
        </xdr:spPr>
      </xdr:pic>
      <xdr:grpSp>
        <xdr:nvGrpSpPr>
          <xdr:cNvPr id="45" name="Group 44">
            <a:extLst>
              <a:ext uri="{FF2B5EF4-FFF2-40B4-BE49-F238E27FC236}">
                <a16:creationId xmlns:a16="http://schemas.microsoft.com/office/drawing/2014/main" id="{EFDC0D78-D51E-4449-B36B-1DE4190C5E8E}"/>
              </a:ext>
            </a:extLst>
          </xdr:cNvPr>
          <xdr:cNvGrpSpPr/>
        </xdr:nvGrpSpPr>
        <xdr:grpSpPr>
          <a:xfrm>
            <a:off x="5303520" y="13232130"/>
            <a:ext cx="4604216" cy="1622911"/>
            <a:chOff x="5303520" y="13232130"/>
            <a:chExt cx="4604216" cy="1622911"/>
          </a:xfrm>
        </xdr:grpSpPr>
        <xdr:pic>
          <xdr:nvPicPr>
            <xdr:cNvPr id="46" name="Picture 45">
              <a:extLst>
                <a:ext uri="{FF2B5EF4-FFF2-40B4-BE49-F238E27FC236}">
                  <a16:creationId xmlns:a16="http://schemas.microsoft.com/office/drawing/2014/main" id="{704A5A5C-1F02-469A-A9AB-91946E407741}"/>
                </a:ext>
              </a:extLst>
            </xdr:cNvPr>
            <xdr:cNvPicPr>
              <a:picLocks noChangeAspect="1"/>
            </xdr:cNvPicPr>
          </xdr:nvPicPr>
          <xdr:blipFill>
            <a:blip xmlns:r="http://schemas.openxmlformats.org/officeDocument/2006/relationships" r:embed="rId10"/>
            <a:stretch>
              <a:fillRect/>
            </a:stretch>
          </xdr:blipFill>
          <xdr:spPr>
            <a:xfrm>
              <a:off x="8553450" y="13232130"/>
              <a:ext cx="1354286" cy="1518094"/>
            </a:xfrm>
            <a:prstGeom prst="rect">
              <a:avLst/>
            </a:prstGeom>
            <a:ln>
              <a:solidFill>
                <a:schemeClr val="bg1">
                  <a:lumMod val="75000"/>
                </a:schemeClr>
              </a:solidFill>
            </a:ln>
          </xdr:spPr>
        </xdr:pic>
        <xdr:cxnSp macro="">
          <xdr:nvCxnSpPr>
            <xdr:cNvPr id="47" name="Straight Arrow Connector 46">
              <a:extLst>
                <a:ext uri="{FF2B5EF4-FFF2-40B4-BE49-F238E27FC236}">
                  <a16:creationId xmlns:a16="http://schemas.microsoft.com/office/drawing/2014/main" id="{6FDBA37B-5C84-421E-8E4F-7406D5C70313}"/>
                </a:ext>
              </a:extLst>
            </xdr:cNvPr>
            <xdr:cNvCxnSpPr/>
          </xdr:nvCxnSpPr>
          <xdr:spPr>
            <a:xfrm flipV="1">
              <a:off x="5303520" y="13959841"/>
              <a:ext cx="3474720" cy="8952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2148840</xdr:colOff>
      <xdr:row>71</xdr:row>
      <xdr:rowOff>106680</xdr:rowOff>
    </xdr:from>
    <xdr:to>
      <xdr:col>1</xdr:col>
      <xdr:colOff>5478780</xdr:colOff>
      <xdr:row>75</xdr:row>
      <xdr:rowOff>99060</xdr:rowOff>
    </xdr:to>
    <xdr:cxnSp macro="">
      <xdr:nvCxnSpPr>
        <xdr:cNvPr id="48" name="Straight Arrow Connector 47">
          <a:extLst>
            <a:ext uri="{FF2B5EF4-FFF2-40B4-BE49-F238E27FC236}">
              <a16:creationId xmlns:a16="http://schemas.microsoft.com/office/drawing/2014/main" id="{8B5AF8AC-2141-45A1-B5D1-5EDF082EB826}"/>
            </a:ext>
          </a:extLst>
        </xdr:cNvPr>
        <xdr:cNvCxnSpPr/>
      </xdr:nvCxnSpPr>
      <xdr:spPr>
        <a:xfrm flipV="1">
          <a:off x="1325880" y="14173200"/>
          <a:ext cx="0" cy="784860"/>
        </a:xfrm>
        <a:prstGeom prst="straightConnector1">
          <a:avLst/>
        </a:prstGeom>
        <a:ln w="6350">
          <a:solidFill>
            <a:srgbClr val="FF00FF"/>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3848100</xdr:colOff>
      <xdr:row>74</xdr:row>
      <xdr:rowOff>129540</xdr:rowOff>
    </xdr:from>
    <xdr:to>
      <xdr:col>1</xdr:col>
      <xdr:colOff>5615940</xdr:colOff>
      <xdr:row>77</xdr:row>
      <xdr:rowOff>91440</xdr:rowOff>
    </xdr:to>
    <xdr:cxnSp macro="">
      <xdr:nvCxnSpPr>
        <xdr:cNvPr id="49" name="Straight Arrow Connector 48">
          <a:extLst>
            <a:ext uri="{FF2B5EF4-FFF2-40B4-BE49-F238E27FC236}">
              <a16:creationId xmlns:a16="http://schemas.microsoft.com/office/drawing/2014/main" id="{97EF2901-AA97-4C1C-8B4A-E5A1A529ED55}"/>
            </a:ext>
          </a:extLst>
        </xdr:cNvPr>
        <xdr:cNvCxnSpPr/>
      </xdr:nvCxnSpPr>
      <xdr:spPr>
        <a:xfrm flipV="1">
          <a:off x="1325880" y="14790420"/>
          <a:ext cx="0" cy="556260"/>
        </a:xfrm>
        <a:prstGeom prst="straightConnector1">
          <a:avLst/>
        </a:prstGeom>
        <a:ln w="6350">
          <a:solidFill>
            <a:srgbClr val="FF00FF"/>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7620</xdr:colOff>
      <xdr:row>55</xdr:row>
      <xdr:rowOff>83820</xdr:rowOff>
    </xdr:from>
    <xdr:to>
      <xdr:col>1</xdr:col>
      <xdr:colOff>3459480</xdr:colOff>
      <xdr:row>56</xdr:row>
      <xdr:rowOff>7620</xdr:rowOff>
    </xdr:to>
    <xdr:sp macro="" textlink="">
      <xdr:nvSpPr>
        <xdr:cNvPr id="50" name="Rectangle 49">
          <a:extLst>
            <a:ext uri="{FF2B5EF4-FFF2-40B4-BE49-F238E27FC236}">
              <a16:creationId xmlns:a16="http://schemas.microsoft.com/office/drawing/2014/main" id="{EFE0CC04-A507-441A-AA4A-9C9CA0AE828A}"/>
            </a:ext>
          </a:extLst>
        </xdr:cNvPr>
        <xdr:cNvSpPr/>
      </xdr:nvSpPr>
      <xdr:spPr>
        <a:xfrm>
          <a:off x="342900" y="11201400"/>
          <a:ext cx="3451860" cy="137160"/>
        </a:xfrm>
        <a:prstGeom prst="rect">
          <a:avLst/>
        </a:prstGeom>
        <a:solidFill>
          <a:srgbClr val="FFFF00">
            <a:alpha val="2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1</xdr:col>
      <xdr:colOff>2514599</xdr:colOff>
      <xdr:row>28</xdr:row>
      <xdr:rowOff>91439</xdr:rowOff>
    </xdr:from>
    <xdr:ext cx="6808095" cy="688095"/>
    <xdr:pic>
      <xdr:nvPicPr>
        <xdr:cNvPr id="51" name="Picture 50">
          <a:extLst>
            <a:ext uri="{FF2B5EF4-FFF2-40B4-BE49-F238E27FC236}">
              <a16:creationId xmlns:a16="http://schemas.microsoft.com/office/drawing/2014/main" id="{7E664D5B-8743-4D62-A442-256E24CC76D9}"/>
            </a:ext>
          </a:extLst>
        </xdr:cNvPr>
        <xdr:cNvPicPr>
          <a:picLocks noChangeAspect="1"/>
        </xdr:cNvPicPr>
      </xdr:nvPicPr>
      <xdr:blipFill>
        <a:blip xmlns:r="http://schemas.openxmlformats.org/officeDocument/2006/relationships" r:embed="rId1"/>
        <a:stretch>
          <a:fillRect/>
        </a:stretch>
      </xdr:blipFill>
      <xdr:spPr>
        <a:xfrm>
          <a:off x="2849879" y="5791199"/>
          <a:ext cx="6808095" cy="688095"/>
        </a:xfrm>
        <a:prstGeom prst="rect">
          <a:avLst/>
        </a:prstGeom>
      </xdr:spPr>
    </xdr:pic>
    <xdr:clientData/>
  </xdr:oneCellAnchor>
  <xdr:twoCellAnchor>
    <xdr:from>
      <xdr:col>1</xdr:col>
      <xdr:colOff>3378200</xdr:colOff>
      <xdr:row>96</xdr:row>
      <xdr:rowOff>160020</xdr:rowOff>
    </xdr:from>
    <xdr:to>
      <xdr:col>1</xdr:col>
      <xdr:colOff>8488680</xdr:colOff>
      <xdr:row>109</xdr:row>
      <xdr:rowOff>121920</xdr:rowOff>
    </xdr:to>
    <xdr:grpSp>
      <xdr:nvGrpSpPr>
        <xdr:cNvPr id="52" name="Group 51">
          <a:extLst>
            <a:ext uri="{FF2B5EF4-FFF2-40B4-BE49-F238E27FC236}">
              <a16:creationId xmlns:a16="http://schemas.microsoft.com/office/drawing/2014/main" id="{A4016E4A-502B-408A-8D56-0E418CA6484C}"/>
            </a:ext>
          </a:extLst>
        </xdr:cNvPr>
        <xdr:cNvGrpSpPr/>
      </xdr:nvGrpSpPr>
      <xdr:grpSpPr>
        <a:xfrm>
          <a:off x="3702050" y="19314795"/>
          <a:ext cx="5110480" cy="2562225"/>
          <a:chOff x="3553460" y="18745200"/>
          <a:chExt cx="5110480" cy="2537460"/>
        </a:xfrm>
      </xdr:grpSpPr>
      <xdr:pic>
        <xdr:nvPicPr>
          <xdr:cNvPr id="53" name="Picture 52">
            <a:extLst>
              <a:ext uri="{FF2B5EF4-FFF2-40B4-BE49-F238E27FC236}">
                <a16:creationId xmlns:a16="http://schemas.microsoft.com/office/drawing/2014/main" id="{3973B06C-A6FF-4C4C-B565-CB77828E81F1}"/>
              </a:ext>
            </a:extLst>
          </xdr:cNvPr>
          <xdr:cNvPicPr>
            <a:picLocks noChangeAspect="1"/>
          </xdr:cNvPicPr>
        </xdr:nvPicPr>
        <xdr:blipFill>
          <a:blip xmlns:r="http://schemas.openxmlformats.org/officeDocument/2006/relationships" r:embed="rId2"/>
          <a:stretch>
            <a:fillRect/>
          </a:stretch>
        </xdr:blipFill>
        <xdr:spPr>
          <a:xfrm>
            <a:off x="4398212" y="18745200"/>
            <a:ext cx="4179041" cy="2537460"/>
          </a:xfrm>
          <a:prstGeom prst="rect">
            <a:avLst/>
          </a:prstGeom>
          <a:ln>
            <a:solidFill>
              <a:schemeClr val="bg1">
                <a:lumMod val="85000"/>
              </a:schemeClr>
            </a:solidFill>
          </a:ln>
        </xdr:spPr>
      </xdr:pic>
      <xdr:grpSp>
        <xdr:nvGrpSpPr>
          <xdr:cNvPr id="54" name="Group 53">
            <a:extLst>
              <a:ext uri="{FF2B5EF4-FFF2-40B4-BE49-F238E27FC236}">
                <a16:creationId xmlns:a16="http://schemas.microsoft.com/office/drawing/2014/main" id="{715314CC-0614-4FDA-AECD-086BEDEC2839}"/>
              </a:ext>
            </a:extLst>
          </xdr:cNvPr>
          <xdr:cNvGrpSpPr/>
        </xdr:nvGrpSpPr>
        <xdr:grpSpPr>
          <a:xfrm>
            <a:off x="3553460" y="19265900"/>
            <a:ext cx="5110480" cy="2016760"/>
            <a:chOff x="3553460" y="19265900"/>
            <a:chExt cx="5110480" cy="2016760"/>
          </a:xfrm>
        </xdr:grpSpPr>
        <xdr:grpSp>
          <xdr:nvGrpSpPr>
            <xdr:cNvPr id="55" name="Group 54">
              <a:extLst>
                <a:ext uri="{FF2B5EF4-FFF2-40B4-BE49-F238E27FC236}">
                  <a16:creationId xmlns:a16="http://schemas.microsoft.com/office/drawing/2014/main" id="{66375ECD-A693-426C-8F9E-471BA47F4BBC}"/>
                </a:ext>
              </a:extLst>
            </xdr:cNvPr>
            <xdr:cNvGrpSpPr/>
          </xdr:nvGrpSpPr>
          <xdr:grpSpPr>
            <a:xfrm>
              <a:off x="3553460" y="19265900"/>
              <a:ext cx="2854960" cy="2016760"/>
              <a:chOff x="3553460" y="19265900"/>
              <a:chExt cx="2854960" cy="2016760"/>
            </a:xfrm>
          </xdr:grpSpPr>
          <xdr:grpSp>
            <xdr:nvGrpSpPr>
              <xdr:cNvPr id="59" name="Group 58">
                <a:extLst>
                  <a:ext uri="{FF2B5EF4-FFF2-40B4-BE49-F238E27FC236}">
                    <a16:creationId xmlns:a16="http://schemas.microsoft.com/office/drawing/2014/main" id="{A43837CD-0298-47C7-8E39-1539D22B2947}"/>
                  </a:ext>
                </a:extLst>
              </xdr:cNvPr>
              <xdr:cNvGrpSpPr/>
            </xdr:nvGrpSpPr>
            <xdr:grpSpPr>
              <a:xfrm>
                <a:off x="3553460" y="19265900"/>
                <a:ext cx="2451100" cy="949960"/>
                <a:chOff x="9542780" y="16118840"/>
                <a:chExt cx="2451100" cy="949960"/>
              </a:xfrm>
            </xdr:grpSpPr>
            <xdr:cxnSp macro="">
              <xdr:nvCxnSpPr>
                <xdr:cNvPr id="63" name="Straight Arrow Connector 62">
                  <a:extLst>
                    <a:ext uri="{FF2B5EF4-FFF2-40B4-BE49-F238E27FC236}">
                      <a16:creationId xmlns:a16="http://schemas.microsoft.com/office/drawing/2014/main" id="{F6846580-2942-428D-8DC6-D552FD323E92}"/>
                    </a:ext>
                  </a:extLst>
                </xdr:cNvPr>
                <xdr:cNvCxnSpPr>
                  <a:cxnSpLocks/>
                </xdr:cNvCxnSpPr>
              </xdr:nvCxnSpPr>
              <xdr:spPr>
                <a:xfrm>
                  <a:off x="9545198" y="16118840"/>
                  <a:ext cx="1709542" cy="530860"/>
                </a:xfrm>
                <a:prstGeom prst="straightConnector1">
                  <a:avLst/>
                </a:prstGeom>
                <a:ln>
                  <a:solidFill>
                    <a:srgbClr val="FF00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a:extLst>
                    <a:ext uri="{FF2B5EF4-FFF2-40B4-BE49-F238E27FC236}">
                      <a16:creationId xmlns:a16="http://schemas.microsoft.com/office/drawing/2014/main" id="{EFB67DAE-7F6E-4D9B-B850-DAF25496779A}"/>
                    </a:ext>
                  </a:extLst>
                </xdr:cNvPr>
                <xdr:cNvCxnSpPr>
                  <a:cxnSpLocks/>
                </xdr:cNvCxnSpPr>
              </xdr:nvCxnSpPr>
              <xdr:spPr>
                <a:xfrm>
                  <a:off x="9542780" y="16121380"/>
                  <a:ext cx="2451100" cy="947420"/>
                </a:xfrm>
                <a:prstGeom prst="straightConnector1">
                  <a:avLst/>
                </a:prstGeom>
                <a:ln>
                  <a:solidFill>
                    <a:srgbClr val="FF00FF"/>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60" name="Group 59">
                <a:extLst>
                  <a:ext uri="{FF2B5EF4-FFF2-40B4-BE49-F238E27FC236}">
                    <a16:creationId xmlns:a16="http://schemas.microsoft.com/office/drawing/2014/main" id="{F32FB2F2-0300-48C0-99FF-ABE06A339321}"/>
                  </a:ext>
                </a:extLst>
              </xdr:cNvPr>
              <xdr:cNvGrpSpPr/>
            </xdr:nvGrpSpPr>
            <xdr:grpSpPr>
              <a:xfrm>
                <a:off x="4320540" y="19712940"/>
                <a:ext cx="2087880" cy="1569720"/>
                <a:chOff x="4320540" y="19712940"/>
                <a:chExt cx="2087880" cy="1569720"/>
              </a:xfrm>
            </xdr:grpSpPr>
            <xdr:sp macro="" textlink="">
              <xdr:nvSpPr>
                <xdr:cNvPr id="61" name="Rectangle 60">
                  <a:extLst>
                    <a:ext uri="{FF2B5EF4-FFF2-40B4-BE49-F238E27FC236}">
                      <a16:creationId xmlns:a16="http://schemas.microsoft.com/office/drawing/2014/main" id="{5B343F65-81C0-4410-A91F-64C686CBADEC}"/>
                    </a:ext>
                  </a:extLst>
                </xdr:cNvPr>
                <xdr:cNvSpPr/>
              </xdr:nvSpPr>
              <xdr:spPr>
                <a:xfrm>
                  <a:off x="4320540" y="19712940"/>
                  <a:ext cx="2087880" cy="156972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62" name="Picture 61">
                  <a:extLst>
                    <a:ext uri="{FF2B5EF4-FFF2-40B4-BE49-F238E27FC236}">
                      <a16:creationId xmlns:a16="http://schemas.microsoft.com/office/drawing/2014/main" id="{41F0EBF2-E52E-4F45-B8BE-552372E43F4B}"/>
                    </a:ext>
                  </a:extLst>
                </xdr:cNvPr>
                <xdr:cNvPicPr>
                  <a:picLocks noChangeAspect="1"/>
                </xdr:cNvPicPr>
              </xdr:nvPicPr>
              <xdr:blipFill>
                <a:blip xmlns:r="http://schemas.openxmlformats.org/officeDocument/2006/relationships" r:embed="rId3"/>
                <a:stretch>
                  <a:fillRect/>
                </a:stretch>
              </xdr:blipFill>
              <xdr:spPr>
                <a:xfrm>
                  <a:off x="5273040" y="19720560"/>
                  <a:ext cx="266666" cy="144762"/>
                </a:xfrm>
                <a:prstGeom prst="rect">
                  <a:avLst/>
                </a:prstGeom>
              </xdr:spPr>
            </xdr:pic>
          </xdr:grpSp>
        </xdr:grpSp>
        <xdr:grpSp>
          <xdr:nvGrpSpPr>
            <xdr:cNvPr id="56" name="Group 55">
              <a:extLst>
                <a:ext uri="{FF2B5EF4-FFF2-40B4-BE49-F238E27FC236}">
                  <a16:creationId xmlns:a16="http://schemas.microsoft.com/office/drawing/2014/main" id="{4BA2F418-479D-4A11-8C25-B7843F403297}"/>
                </a:ext>
              </a:extLst>
            </xdr:cNvPr>
            <xdr:cNvGrpSpPr/>
          </xdr:nvGrpSpPr>
          <xdr:grpSpPr>
            <a:xfrm>
              <a:off x="6507480" y="19712940"/>
              <a:ext cx="2156460" cy="1569720"/>
              <a:chOff x="6507480" y="19712940"/>
              <a:chExt cx="2156460" cy="1569720"/>
            </a:xfrm>
          </xdr:grpSpPr>
          <xdr:sp macro="" textlink="">
            <xdr:nvSpPr>
              <xdr:cNvPr id="57" name="Rectangle 56">
                <a:extLst>
                  <a:ext uri="{FF2B5EF4-FFF2-40B4-BE49-F238E27FC236}">
                    <a16:creationId xmlns:a16="http://schemas.microsoft.com/office/drawing/2014/main" id="{0B573E99-9901-4F71-8D56-04BC4BD85177}"/>
                  </a:ext>
                </a:extLst>
              </xdr:cNvPr>
              <xdr:cNvSpPr/>
            </xdr:nvSpPr>
            <xdr:spPr>
              <a:xfrm>
                <a:off x="6507480" y="19712940"/>
                <a:ext cx="2156460" cy="156972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58" name="Picture 57">
                <a:extLst>
                  <a:ext uri="{FF2B5EF4-FFF2-40B4-BE49-F238E27FC236}">
                    <a16:creationId xmlns:a16="http://schemas.microsoft.com/office/drawing/2014/main" id="{96BE2971-4F25-403B-99F4-18CBD52F4420}"/>
                  </a:ext>
                </a:extLst>
              </xdr:cNvPr>
              <xdr:cNvPicPr>
                <a:picLocks noChangeAspect="1"/>
              </xdr:cNvPicPr>
            </xdr:nvPicPr>
            <xdr:blipFill>
              <a:blip xmlns:r="http://schemas.openxmlformats.org/officeDocument/2006/relationships" r:embed="rId4"/>
              <a:stretch>
                <a:fillRect/>
              </a:stretch>
            </xdr:blipFill>
            <xdr:spPr>
              <a:xfrm>
                <a:off x="7400493" y="19720560"/>
                <a:ext cx="232572" cy="148000"/>
              </a:xfrm>
              <a:prstGeom prst="rect">
                <a:avLst/>
              </a:prstGeom>
              <a:noFill/>
            </xdr:spPr>
          </xdr:pic>
        </xdr:grpSp>
      </xdr:grpSp>
    </xdr:grpSp>
    <xdr:clientData/>
  </xdr:twoCellAnchor>
  <xdr:twoCellAnchor>
    <xdr:from>
      <xdr:col>1</xdr:col>
      <xdr:colOff>7620</xdr:colOff>
      <xdr:row>55</xdr:row>
      <xdr:rowOff>83820</xdr:rowOff>
    </xdr:from>
    <xdr:to>
      <xdr:col>1</xdr:col>
      <xdr:colOff>3459480</xdr:colOff>
      <xdr:row>56</xdr:row>
      <xdr:rowOff>7620</xdr:rowOff>
    </xdr:to>
    <xdr:sp macro="" textlink="">
      <xdr:nvSpPr>
        <xdr:cNvPr id="65" name="Rectangle 64">
          <a:extLst>
            <a:ext uri="{FF2B5EF4-FFF2-40B4-BE49-F238E27FC236}">
              <a16:creationId xmlns:a16="http://schemas.microsoft.com/office/drawing/2014/main" id="{8192CFFD-DB51-4DF1-A45B-A7F513FE9FC1}"/>
            </a:ext>
          </a:extLst>
        </xdr:cNvPr>
        <xdr:cNvSpPr/>
      </xdr:nvSpPr>
      <xdr:spPr>
        <a:xfrm>
          <a:off x="342900" y="11201400"/>
          <a:ext cx="3451860" cy="137160"/>
        </a:xfrm>
        <a:prstGeom prst="rect">
          <a:avLst/>
        </a:prstGeom>
        <a:solidFill>
          <a:srgbClr val="FFFF00">
            <a:alpha val="2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7620</xdr:colOff>
      <xdr:row>57</xdr:row>
      <xdr:rowOff>83820</xdr:rowOff>
    </xdr:from>
    <xdr:to>
      <xdr:col>1</xdr:col>
      <xdr:colOff>3459480</xdr:colOff>
      <xdr:row>58</xdr:row>
      <xdr:rowOff>7620</xdr:rowOff>
    </xdr:to>
    <xdr:sp macro="" textlink="">
      <xdr:nvSpPr>
        <xdr:cNvPr id="66" name="Rectangle 65">
          <a:extLst>
            <a:ext uri="{FF2B5EF4-FFF2-40B4-BE49-F238E27FC236}">
              <a16:creationId xmlns:a16="http://schemas.microsoft.com/office/drawing/2014/main" id="{D96C143F-B062-481A-AA4B-20B0BAC22339}"/>
            </a:ext>
          </a:extLst>
        </xdr:cNvPr>
        <xdr:cNvSpPr/>
      </xdr:nvSpPr>
      <xdr:spPr>
        <a:xfrm>
          <a:off x="342900" y="11628120"/>
          <a:ext cx="3451860" cy="152400"/>
        </a:xfrm>
        <a:prstGeom prst="rect">
          <a:avLst/>
        </a:prstGeom>
        <a:solidFill>
          <a:srgbClr val="FFFF00">
            <a:alpha val="2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4701543</xdr:colOff>
      <xdr:row>55</xdr:row>
      <xdr:rowOff>152399</xdr:rowOff>
    </xdr:from>
    <xdr:to>
      <xdr:col>1</xdr:col>
      <xdr:colOff>8934102</xdr:colOff>
      <xdr:row>61</xdr:row>
      <xdr:rowOff>88199</xdr:rowOff>
    </xdr:to>
    <xdr:grpSp>
      <xdr:nvGrpSpPr>
        <xdr:cNvPr id="67" name="Group 66">
          <a:extLst>
            <a:ext uri="{FF2B5EF4-FFF2-40B4-BE49-F238E27FC236}">
              <a16:creationId xmlns:a16="http://schemas.microsoft.com/office/drawing/2014/main" id="{FE9ADF6C-6025-4035-8A9D-71F9BB6330E9}"/>
            </a:ext>
          </a:extLst>
        </xdr:cNvPr>
        <xdr:cNvGrpSpPr>
          <a:grpSpLocks noChangeAspect="1"/>
        </xdr:cNvGrpSpPr>
      </xdr:nvGrpSpPr>
      <xdr:grpSpPr>
        <a:xfrm>
          <a:off x="5025393" y="11087099"/>
          <a:ext cx="4232559" cy="1212150"/>
          <a:chOff x="11201400" y="7513319"/>
          <a:chExt cx="3342804" cy="1232286"/>
        </a:xfrm>
      </xdr:grpSpPr>
      <xdr:pic>
        <xdr:nvPicPr>
          <xdr:cNvPr id="68" name="Picture 67">
            <a:extLst>
              <a:ext uri="{FF2B5EF4-FFF2-40B4-BE49-F238E27FC236}">
                <a16:creationId xmlns:a16="http://schemas.microsoft.com/office/drawing/2014/main" id="{10458D23-148D-4D6E-80D1-021F67717DD6}"/>
              </a:ext>
            </a:extLst>
          </xdr:cNvPr>
          <xdr:cNvPicPr>
            <a:picLocks noChangeAspect="1"/>
          </xdr:cNvPicPr>
        </xdr:nvPicPr>
        <xdr:blipFill>
          <a:blip xmlns:r="http://schemas.openxmlformats.org/officeDocument/2006/relationships" r:embed="rId5"/>
          <a:stretch>
            <a:fillRect/>
          </a:stretch>
        </xdr:blipFill>
        <xdr:spPr>
          <a:xfrm>
            <a:off x="13062204" y="7513319"/>
            <a:ext cx="1482000" cy="1232286"/>
          </a:xfrm>
          <a:prstGeom prst="rect">
            <a:avLst/>
          </a:prstGeom>
        </xdr:spPr>
      </xdr:pic>
      <xdr:cxnSp macro="">
        <xdr:nvCxnSpPr>
          <xdr:cNvPr id="69" name="Straight Arrow Connector 68">
            <a:extLst>
              <a:ext uri="{FF2B5EF4-FFF2-40B4-BE49-F238E27FC236}">
                <a16:creationId xmlns:a16="http://schemas.microsoft.com/office/drawing/2014/main" id="{1748E780-E13D-4A14-89C7-1194A2F9E0EE}"/>
              </a:ext>
            </a:extLst>
          </xdr:cNvPr>
          <xdr:cNvCxnSpPr/>
        </xdr:nvCxnSpPr>
        <xdr:spPr>
          <a:xfrm flipV="1">
            <a:off x="11201400" y="7674450"/>
            <a:ext cx="1800000" cy="6510"/>
          </a:xfrm>
          <a:prstGeom prst="straightConnector1">
            <a:avLst/>
          </a:prstGeom>
          <a:ln>
            <a:solidFill>
              <a:srgbClr val="FF00FF"/>
            </a:solidFill>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xdr:col>
      <xdr:colOff>1539240</xdr:colOff>
      <xdr:row>79</xdr:row>
      <xdr:rowOff>128395</xdr:rowOff>
    </xdr:from>
    <xdr:to>
      <xdr:col>1</xdr:col>
      <xdr:colOff>6529460</xdr:colOff>
      <xdr:row>84</xdr:row>
      <xdr:rowOff>80255</xdr:rowOff>
    </xdr:to>
    <xdr:grpSp>
      <xdr:nvGrpSpPr>
        <xdr:cNvPr id="70" name="Group 69">
          <a:extLst>
            <a:ext uri="{FF2B5EF4-FFF2-40B4-BE49-F238E27FC236}">
              <a16:creationId xmlns:a16="http://schemas.microsoft.com/office/drawing/2014/main" id="{4C0B3242-DB1B-419B-8809-A62BDDAF18B9}"/>
            </a:ext>
          </a:extLst>
        </xdr:cNvPr>
        <xdr:cNvGrpSpPr/>
      </xdr:nvGrpSpPr>
      <xdr:grpSpPr>
        <a:xfrm>
          <a:off x="1863090" y="15854170"/>
          <a:ext cx="4990220" cy="990085"/>
          <a:chOff x="1524000" y="15909415"/>
          <a:chExt cx="4990220" cy="1041520"/>
        </a:xfrm>
      </xdr:grpSpPr>
      <xdr:pic>
        <xdr:nvPicPr>
          <xdr:cNvPr id="71" name="Picture 70">
            <a:extLst>
              <a:ext uri="{FF2B5EF4-FFF2-40B4-BE49-F238E27FC236}">
                <a16:creationId xmlns:a16="http://schemas.microsoft.com/office/drawing/2014/main" id="{86691438-F96D-4D17-94BB-783FD487EEFF}"/>
              </a:ext>
            </a:extLst>
          </xdr:cNvPr>
          <xdr:cNvPicPr>
            <a:picLocks noChangeAspect="1"/>
          </xdr:cNvPicPr>
        </xdr:nvPicPr>
        <xdr:blipFill>
          <a:blip xmlns:r="http://schemas.openxmlformats.org/officeDocument/2006/relationships" r:embed="rId6"/>
          <a:stretch>
            <a:fillRect/>
          </a:stretch>
        </xdr:blipFill>
        <xdr:spPr>
          <a:xfrm>
            <a:off x="4338220" y="15909415"/>
            <a:ext cx="2176000" cy="1041520"/>
          </a:xfrm>
          <a:prstGeom prst="rect">
            <a:avLst/>
          </a:prstGeom>
          <a:ln w="6350">
            <a:solidFill>
              <a:schemeClr val="bg1">
                <a:lumMod val="85000"/>
              </a:schemeClr>
            </a:solidFill>
          </a:ln>
        </xdr:spPr>
      </xdr:pic>
      <xdr:cxnSp macro="">
        <xdr:nvCxnSpPr>
          <xdr:cNvPr id="72" name="Straight Arrow Connector 71">
            <a:extLst>
              <a:ext uri="{FF2B5EF4-FFF2-40B4-BE49-F238E27FC236}">
                <a16:creationId xmlns:a16="http://schemas.microsoft.com/office/drawing/2014/main" id="{868916A7-5726-48DE-BD9C-D3813D559BE1}"/>
              </a:ext>
            </a:extLst>
          </xdr:cNvPr>
          <xdr:cNvCxnSpPr/>
        </xdr:nvCxnSpPr>
        <xdr:spPr>
          <a:xfrm>
            <a:off x="1524000" y="16098988"/>
            <a:ext cx="2865120" cy="108753"/>
          </a:xfrm>
          <a:prstGeom prst="straightConnector1">
            <a:avLst/>
          </a:prstGeom>
          <a:ln w="6350">
            <a:solidFill>
              <a:srgbClr val="FF00FF"/>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3" name="Straight Arrow Connector 72">
            <a:extLst>
              <a:ext uri="{FF2B5EF4-FFF2-40B4-BE49-F238E27FC236}">
                <a16:creationId xmlns:a16="http://schemas.microsoft.com/office/drawing/2014/main" id="{73CD12D3-0A10-45F9-91F1-68B40A4FAA9E}"/>
              </a:ext>
            </a:extLst>
          </xdr:cNvPr>
          <xdr:cNvCxnSpPr/>
        </xdr:nvCxnSpPr>
        <xdr:spPr>
          <a:xfrm flipV="1">
            <a:off x="2179320" y="16276320"/>
            <a:ext cx="2346960" cy="38100"/>
          </a:xfrm>
          <a:prstGeom prst="straightConnector1">
            <a:avLst/>
          </a:prstGeom>
          <a:ln w="6350">
            <a:solidFill>
              <a:srgbClr val="FF00FF"/>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1924050</xdr:colOff>
      <xdr:row>32</xdr:row>
      <xdr:rowOff>155603</xdr:rowOff>
    </xdr:from>
    <xdr:to>
      <xdr:col>1</xdr:col>
      <xdr:colOff>9377071</xdr:colOff>
      <xdr:row>36</xdr:row>
      <xdr:rowOff>179318</xdr:rowOff>
    </xdr:to>
    <xdr:grpSp>
      <xdr:nvGrpSpPr>
        <xdr:cNvPr id="74" name="Group 73">
          <a:extLst>
            <a:ext uri="{FF2B5EF4-FFF2-40B4-BE49-F238E27FC236}">
              <a16:creationId xmlns:a16="http://schemas.microsoft.com/office/drawing/2014/main" id="{98860A5A-D92B-4E54-82EB-EDE1EEE8F868}"/>
            </a:ext>
          </a:extLst>
        </xdr:cNvPr>
        <xdr:cNvGrpSpPr/>
      </xdr:nvGrpSpPr>
      <xdr:grpSpPr>
        <a:xfrm>
          <a:off x="2247900" y="6499253"/>
          <a:ext cx="7205371" cy="785715"/>
          <a:chOff x="2198370" y="6023003"/>
          <a:chExt cx="7453021" cy="785715"/>
        </a:xfrm>
      </xdr:grpSpPr>
      <xdr:grpSp>
        <xdr:nvGrpSpPr>
          <xdr:cNvPr id="75" name="Group 74">
            <a:extLst>
              <a:ext uri="{FF2B5EF4-FFF2-40B4-BE49-F238E27FC236}">
                <a16:creationId xmlns:a16="http://schemas.microsoft.com/office/drawing/2014/main" id="{A51CCCF4-7305-4EC5-9D32-EDB08B1739E6}"/>
              </a:ext>
            </a:extLst>
          </xdr:cNvPr>
          <xdr:cNvGrpSpPr/>
        </xdr:nvGrpSpPr>
        <xdr:grpSpPr>
          <a:xfrm>
            <a:off x="2202180" y="6023003"/>
            <a:ext cx="7449211" cy="785715"/>
            <a:chOff x="2202180" y="6091583"/>
            <a:chExt cx="7449211" cy="785715"/>
          </a:xfrm>
        </xdr:grpSpPr>
        <xdr:pic>
          <xdr:nvPicPr>
            <xdr:cNvPr id="77" name="Picture 76">
              <a:extLst>
                <a:ext uri="{FF2B5EF4-FFF2-40B4-BE49-F238E27FC236}">
                  <a16:creationId xmlns:a16="http://schemas.microsoft.com/office/drawing/2014/main" id="{322BE520-257A-4318-B7BA-23CC610620CE}"/>
                </a:ext>
              </a:extLst>
            </xdr:cNvPr>
            <xdr:cNvPicPr>
              <a:picLocks noChangeAspect="1"/>
            </xdr:cNvPicPr>
          </xdr:nvPicPr>
          <xdr:blipFill>
            <a:blip xmlns:r="http://schemas.openxmlformats.org/officeDocument/2006/relationships" r:embed="rId7"/>
            <a:stretch>
              <a:fillRect/>
            </a:stretch>
          </xdr:blipFill>
          <xdr:spPr>
            <a:xfrm>
              <a:off x="6189486" y="6091583"/>
              <a:ext cx="3461905" cy="785715"/>
            </a:xfrm>
            <a:prstGeom prst="rect">
              <a:avLst/>
            </a:prstGeom>
            <a:ln>
              <a:solidFill>
                <a:schemeClr val="bg1">
                  <a:lumMod val="85000"/>
                </a:schemeClr>
              </a:solidFill>
            </a:ln>
          </xdr:spPr>
        </xdr:pic>
        <xdr:grpSp>
          <xdr:nvGrpSpPr>
            <xdr:cNvPr id="78" name="Group 77">
              <a:extLst>
                <a:ext uri="{FF2B5EF4-FFF2-40B4-BE49-F238E27FC236}">
                  <a16:creationId xmlns:a16="http://schemas.microsoft.com/office/drawing/2014/main" id="{DEADFC66-A27A-4280-A3E5-1641BB15DAED}"/>
                </a:ext>
              </a:extLst>
            </xdr:cNvPr>
            <xdr:cNvGrpSpPr/>
          </xdr:nvGrpSpPr>
          <xdr:grpSpPr>
            <a:xfrm>
              <a:off x="2202180" y="6240780"/>
              <a:ext cx="5960023" cy="228600"/>
              <a:chOff x="2202180" y="6240780"/>
              <a:chExt cx="5960023" cy="228600"/>
            </a:xfrm>
          </xdr:grpSpPr>
          <xdr:sp macro="" textlink="">
            <xdr:nvSpPr>
              <xdr:cNvPr id="79" name="Rectangle 78">
                <a:extLst>
                  <a:ext uri="{FF2B5EF4-FFF2-40B4-BE49-F238E27FC236}">
                    <a16:creationId xmlns:a16="http://schemas.microsoft.com/office/drawing/2014/main" id="{E72A8A29-BCCC-44B0-A4BD-702D384410BF}"/>
                  </a:ext>
                </a:extLst>
              </xdr:cNvPr>
              <xdr:cNvSpPr/>
            </xdr:nvSpPr>
            <xdr:spPr>
              <a:xfrm>
                <a:off x="7756368" y="6248399"/>
                <a:ext cx="405835" cy="220981"/>
              </a:xfrm>
              <a:prstGeom prst="rect">
                <a:avLst/>
              </a:prstGeom>
              <a:noFill/>
              <a:ln w="12700">
                <a:solidFill>
                  <a:srgbClr val="FF00FF"/>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80" name="Straight Arrow Connector 79">
                <a:extLst>
                  <a:ext uri="{FF2B5EF4-FFF2-40B4-BE49-F238E27FC236}">
                    <a16:creationId xmlns:a16="http://schemas.microsoft.com/office/drawing/2014/main" id="{0D6EF0D1-DBB0-4691-BC40-2828EC47EF03}"/>
                  </a:ext>
                </a:extLst>
              </xdr:cNvPr>
              <xdr:cNvCxnSpPr>
                <a:endCxn id="79" idx="1"/>
              </xdr:cNvCxnSpPr>
            </xdr:nvCxnSpPr>
            <xdr:spPr>
              <a:xfrm>
                <a:off x="2202180" y="6240780"/>
                <a:ext cx="5554188" cy="118110"/>
              </a:xfrm>
              <a:prstGeom prst="straightConnector1">
                <a:avLst/>
              </a:prstGeom>
              <a:ln w="9525">
                <a:solidFill>
                  <a:srgbClr val="FF00FF"/>
                </a:solidFill>
                <a:tailEnd type="triangle"/>
              </a:ln>
            </xdr:spPr>
            <xdr:style>
              <a:lnRef idx="1">
                <a:schemeClr val="accent2"/>
              </a:lnRef>
              <a:fillRef idx="0">
                <a:schemeClr val="accent2"/>
              </a:fillRef>
              <a:effectRef idx="0">
                <a:schemeClr val="accent2"/>
              </a:effectRef>
              <a:fontRef idx="minor">
                <a:schemeClr val="tx1"/>
              </a:fontRef>
            </xdr:style>
          </xdr:cxnSp>
        </xdr:grpSp>
      </xdr:grpSp>
      <xdr:cxnSp macro="">
        <xdr:nvCxnSpPr>
          <xdr:cNvPr id="76" name="Straight Arrow Connector 75">
            <a:extLst>
              <a:ext uri="{FF2B5EF4-FFF2-40B4-BE49-F238E27FC236}">
                <a16:creationId xmlns:a16="http://schemas.microsoft.com/office/drawing/2014/main" id="{EC01258C-9C0E-4DB6-AA1D-E70E29B7C65B}"/>
              </a:ext>
            </a:extLst>
          </xdr:cNvPr>
          <xdr:cNvCxnSpPr/>
        </xdr:nvCxnSpPr>
        <xdr:spPr>
          <a:xfrm>
            <a:off x="2198370" y="6172200"/>
            <a:ext cx="3996690" cy="510540"/>
          </a:xfrm>
          <a:prstGeom prst="straightConnector1">
            <a:avLst/>
          </a:prstGeom>
          <a:ln w="9525">
            <a:solidFill>
              <a:srgbClr val="FF00FF"/>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1</xdr:col>
      <xdr:colOff>7620</xdr:colOff>
      <xdr:row>57</xdr:row>
      <xdr:rowOff>83820</xdr:rowOff>
    </xdr:from>
    <xdr:to>
      <xdr:col>1</xdr:col>
      <xdr:colOff>3459480</xdr:colOff>
      <xdr:row>58</xdr:row>
      <xdr:rowOff>7620</xdr:rowOff>
    </xdr:to>
    <xdr:sp macro="" textlink="">
      <xdr:nvSpPr>
        <xdr:cNvPr id="81" name="Rectangle 80">
          <a:extLst>
            <a:ext uri="{FF2B5EF4-FFF2-40B4-BE49-F238E27FC236}">
              <a16:creationId xmlns:a16="http://schemas.microsoft.com/office/drawing/2014/main" id="{329860F3-2201-4F03-AE05-22EEEAEA6551}"/>
            </a:ext>
          </a:extLst>
        </xdr:cNvPr>
        <xdr:cNvSpPr/>
      </xdr:nvSpPr>
      <xdr:spPr>
        <a:xfrm>
          <a:off x="342900" y="11628120"/>
          <a:ext cx="3451860" cy="152400"/>
        </a:xfrm>
        <a:prstGeom prst="rect">
          <a:avLst/>
        </a:prstGeom>
        <a:solidFill>
          <a:srgbClr val="FFFF00">
            <a:alpha val="2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1287780</xdr:colOff>
      <xdr:row>81</xdr:row>
      <xdr:rowOff>129540</xdr:rowOff>
    </xdr:from>
    <xdr:to>
      <xdr:col>1</xdr:col>
      <xdr:colOff>8244840</xdr:colOff>
      <xdr:row>96</xdr:row>
      <xdr:rowOff>104020</xdr:rowOff>
    </xdr:to>
    <xdr:grpSp>
      <xdr:nvGrpSpPr>
        <xdr:cNvPr id="82" name="Group 81">
          <a:extLst>
            <a:ext uri="{FF2B5EF4-FFF2-40B4-BE49-F238E27FC236}">
              <a16:creationId xmlns:a16="http://schemas.microsoft.com/office/drawing/2014/main" id="{F86B827F-D5DF-4813-9D54-63EF4C8793BA}"/>
            </a:ext>
          </a:extLst>
        </xdr:cNvPr>
        <xdr:cNvGrpSpPr/>
      </xdr:nvGrpSpPr>
      <xdr:grpSpPr>
        <a:xfrm>
          <a:off x="1611630" y="16274415"/>
          <a:ext cx="6957060" cy="2984380"/>
          <a:chOff x="1562100" y="15704820"/>
          <a:chExt cx="6957060" cy="2992000"/>
        </a:xfrm>
      </xdr:grpSpPr>
      <xdr:grpSp>
        <xdr:nvGrpSpPr>
          <xdr:cNvPr id="83" name="Group 82">
            <a:extLst>
              <a:ext uri="{FF2B5EF4-FFF2-40B4-BE49-F238E27FC236}">
                <a16:creationId xmlns:a16="http://schemas.microsoft.com/office/drawing/2014/main" id="{C862F0EA-2488-4B30-A7D7-D2DA6278E508}"/>
              </a:ext>
            </a:extLst>
          </xdr:cNvPr>
          <xdr:cNvGrpSpPr/>
        </xdr:nvGrpSpPr>
        <xdr:grpSpPr>
          <a:xfrm>
            <a:off x="1844040" y="15704820"/>
            <a:ext cx="6675120" cy="2992000"/>
            <a:chOff x="1844040" y="15704820"/>
            <a:chExt cx="6675120" cy="2992000"/>
          </a:xfrm>
        </xdr:grpSpPr>
        <xdr:pic>
          <xdr:nvPicPr>
            <xdr:cNvPr id="85" name="Picture 84">
              <a:extLst>
                <a:ext uri="{FF2B5EF4-FFF2-40B4-BE49-F238E27FC236}">
                  <a16:creationId xmlns:a16="http://schemas.microsoft.com/office/drawing/2014/main" id="{E0D21204-E891-47EC-B852-0CE32207D421}"/>
                </a:ext>
              </a:extLst>
            </xdr:cNvPr>
            <xdr:cNvPicPr>
              <a:picLocks noChangeAspect="1"/>
            </xdr:cNvPicPr>
          </xdr:nvPicPr>
          <xdr:blipFill>
            <a:blip xmlns:r="http://schemas.openxmlformats.org/officeDocument/2006/relationships" r:embed="rId8"/>
            <a:stretch>
              <a:fillRect/>
            </a:stretch>
          </xdr:blipFill>
          <xdr:spPr>
            <a:xfrm>
              <a:off x="7101839" y="15704820"/>
              <a:ext cx="1408572" cy="2992000"/>
            </a:xfrm>
            <a:prstGeom prst="rect">
              <a:avLst/>
            </a:prstGeom>
            <a:ln>
              <a:solidFill>
                <a:schemeClr val="bg1">
                  <a:lumMod val="85000"/>
                </a:schemeClr>
              </a:solidFill>
            </a:ln>
          </xdr:spPr>
        </xdr:pic>
        <xdr:grpSp>
          <xdr:nvGrpSpPr>
            <xdr:cNvPr id="86" name="Group 85">
              <a:extLst>
                <a:ext uri="{FF2B5EF4-FFF2-40B4-BE49-F238E27FC236}">
                  <a16:creationId xmlns:a16="http://schemas.microsoft.com/office/drawing/2014/main" id="{85711FA3-9A16-4E6F-96A3-B1F0CC20AB67}"/>
                </a:ext>
              </a:extLst>
            </xdr:cNvPr>
            <xdr:cNvGrpSpPr/>
          </xdr:nvGrpSpPr>
          <xdr:grpSpPr>
            <a:xfrm>
              <a:off x="1844040" y="17205960"/>
              <a:ext cx="6675120" cy="1116853"/>
              <a:chOff x="1844040" y="17205960"/>
              <a:chExt cx="6675120" cy="1116853"/>
            </a:xfrm>
          </xdr:grpSpPr>
          <xdr:cxnSp macro="">
            <xdr:nvCxnSpPr>
              <xdr:cNvPr id="87" name="Straight Arrow Connector 86">
                <a:extLst>
                  <a:ext uri="{FF2B5EF4-FFF2-40B4-BE49-F238E27FC236}">
                    <a16:creationId xmlns:a16="http://schemas.microsoft.com/office/drawing/2014/main" id="{784C38C2-AFA4-4F6F-9BDD-DED4A2AF4D4B}"/>
                  </a:ext>
                </a:extLst>
              </xdr:cNvPr>
              <xdr:cNvCxnSpPr/>
            </xdr:nvCxnSpPr>
            <xdr:spPr>
              <a:xfrm>
                <a:off x="6400800" y="17236440"/>
                <a:ext cx="800100" cy="1086373"/>
              </a:xfrm>
              <a:prstGeom prst="straightConnector1">
                <a:avLst/>
              </a:prstGeom>
              <a:ln w="6350">
                <a:solidFill>
                  <a:srgbClr val="FF00FF"/>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88" name="Group 87">
                <a:extLst>
                  <a:ext uri="{FF2B5EF4-FFF2-40B4-BE49-F238E27FC236}">
                    <a16:creationId xmlns:a16="http://schemas.microsoft.com/office/drawing/2014/main" id="{64FE4745-0A48-4160-847C-426D016AA22C}"/>
                  </a:ext>
                </a:extLst>
              </xdr:cNvPr>
              <xdr:cNvGrpSpPr/>
            </xdr:nvGrpSpPr>
            <xdr:grpSpPr>
              <a:xfrm>
                <a:off x="1844040" y="17205960"/>
                <a:ext cx="6675120" cy="989350"/>
                <a:chOff x="1844040" y="17205960"/>
                <a:chExt cx="6675120" cy="989350"/>
              </a:xfrm>
            </xdr:grpSpPr>
            <xdr:sp macro="" textlink="">
              <xdr:nvSpPr>
                <xdr:cNvPr id="89" name="Oval 88">
                  <a:extLst>
                    <a:ext uri="{FF2B5EF4-FFF2-40B4-BE49-F238E27FC236}">
                      <a16:creationId xmlns:a16="http://schemas.microsoft.com/office/drawing/2014/main" id="{0F395A7A-931F-4683-9DBF-328B56874540}"/>
                    </a:ext>
                  </a:extLst>
                </xdr:cNvPr>
                <xdr:cNvSpPr/>
              </xdr:nvSpPr>
              <xdr:spPr>
                <a:xfrm>
                  <a:off x="8084820" y="18022282"/>
                  <a:ext cx="434340" cy="173028"/>
                </a:xfrm>
                <a:prstGeom prst="ellipse">
                  <a:avLst/>
                </a:prstGeom>
                <a:noFill/>
                <a:ln w="12700">
                  <a:solidFill>
                    <a:srgbClr val="FF00FF"/>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rgbClr val="FF0000"/>
                    </a:solidFill>
                  </a:endParaRPr>
                </a:p>
              </xdr:txBody>
            </xdr:sp>
            <xdr:cxnSp macro="">
              <xdr:nvCxnSpPr>
                <xdr:cNvPr id="90" name="Straight Arrow Connector 89">
                  <a:extLst>
                    <a:ext uri="{FF2B5EF4-FFF2-40B4-BE49-F238E27FC236}">
                      <a16:creationId xmlns:a16="http://schemas.microsoft.com/office/drawing/2014/main" id="{8B168501-6DE1-4EA1-88F6-F5594C069B17}"/>
                    </a:ext>
                  </a:extLst>
                </xdr:cNvPr>
                <xdr:cNvCxnSpPr>
                  <a:cxnSpLocks/>
                </xdr:cNvCxnSpPr>
              </xdr:nvCxnSpPr>
              <xdr:spPr>
                <a:xfrm>
                  <a:off x="1844040" y="17205960"/>
                  <a:ext cx="6204861" cy="876211"/>
                </a:xfrm>
                <a:prstGeom prst="straightConnector1">
                  <a:avLst/>
                </a:prstGeom>
                <a:ln w="6350">
                  <a:solidFill>
                    <a:srgbClr val="FF00FF"/>
                  </a:solidFill>
                  <a:tailEnd type="triangle"/>
                </a:ln>
              </xdr:spPr>
              <xdr:style>
                <a:lnRef idx="1">
                  <a:schemeClr val="accent1"/>
                </a:lnRef>
                <a:fillRef idx="0">
                  <a:schemeClr val="accent1"/>
                </a:fillRef>
                <a:effectRef idx="0">
                  <a:schemeClr val="accent1"/>
                </a:effectRef>
                <a:fontRef idx="minor">
                  <a:schemeClr val="tx1"/>
                </a:fontRef>
              </xdr:style>
            </xdr:cxnSp>
          </xdr:grpSp>
        </xdr:grpSp>
      </xdr:grpSp>
      <xdr:cxnSp macro="">
        <xdr:nvCxnSpPr>
          <xdr:cNvPr id="84" name="Straight Connector 83">
            <a:extLst>
              <a:ext uri="{FF2B5EF4-FFF2-40B4-BE49-F238E27FC236}">
                <a16:creationId xmlns:a16="http://schemas.microsoft.com/office/drawing/2014/main" id="{712E0B0F-A834-4661-AF3F-899F34186886}"/>
              </a:ext>
            </a:extLst>
          </xdr:cNvPr>
          <xdr:cNvCxnSpPr/>
        </xdr:nvCxnSpPr>
        <xdr:spPr>
          <a:xfrm>
            <a:off x="1562100" y="17190720"/>
            <a:ext cx="510540" cy="7620"/>
          </a:xfrm>
          <a:prstGeom prst="line">
            <a:avLst/>
          </a:prstGeom>
          <a:ln>
            <a:solidFill>
              <a:srgbClr val="FF00F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3825240</xdr:colOff>
      <xdr:row>70</xdr:row>
      <xdr:rowOff>160018</xdr:rowOff>
    </xdr:from>
    <xdr:to>
      <xdr:col>1</xdr:col>
      <xdr:colOff>7738824</xdr:colOff>
      <xdr:row>78</xdr:row>
      <xdr:rowOff>22858</xdr:rowOff>
    </xdr:to>
    <xdr:grpSp>
      <xdr:nvGrpSpPr>
        <xdr:cNvPr id="91" name="Group 90">
          <a:extLst>
            <a:ext uri="{FF2B5EF4-FFF2-40B4-BE49-F238E27FC236}">
              <a16:creationId xmlns:a16="http://schemas.microsoft.com/office/drawing/2014/main" id="{26611409-400D-4933-B030-1D073036B16D}"/>
            </a:ext>
          </a:extLst>
        </xdr:cNvPr>
        <xdr:cNvGrpSpPr/>
      </xdr:nvGrpSpPr>
      <xdr:grpSpPr>
        <a:xfrm>
          <a:off x="4149090" y="14104618"/>
          <a:ext cx="3913584" cy="1453515"/>
          <a:chOff x="5303520" y="13232130"/>
          <a:chExt cx="4604216" cy="1622911"/>
        </a:xfrm>
      </xdr:grpSpPr>
      <xdr:pic>
        <xdr:nvPicPr>
          <xdr:cNvPr id="92" name="Picture 91">
            <a:extLst>
              <a:ext uri="{FF2B5EF4-FFF2-40B4-BE49-F238E27FC236}">
                <a16:creationId xmlns:a16="http://schemas.microsoft.com/office/drawing/2014/main" id="{262D154B-AD74-4EBC-8807-EB1743E961E4}"/>
              </a:ext>
            </a:extLst>
          </xdr:cNvPr>
          <xdr:cNvPicPr>
            <a:picLocks noChangeAspect="1"/>
          </xdr:cNvPicPr>
        </xdr:nvPicPr>
        <xdr:blipFill>
          <a:blip xmlns:r="http://schemas.openxmlformats.org/officeDocument/2006/relationships" r:embed="rId9"/>
          <a:stretch>
            <a:fillRect/>
          </a:stretch>
        </xdr:blipFill>
        <xdr:spPr>
          <a:xfrm>
            <a:off x="6762751" y="13253086"/>
            <a:ext cx="1731428" cy="1034287"/>
          </a:xfrm>
          <a:prstGeom prst="rect">
            <a:avLst/>
          </a:prstGeom>
          <a:ln>
            <a:solidFill>
              <a:schemeClr val="bg1">
                <a:lumMod val="75000"/>
              </a:schemeClr>
            </a:solidFill>
          </a:ln>
        </xdr:spPr>
      </xdr:pic>
      <xdr:grpSp>
        <xdr:nvGrpSpPr>
          <xdr:cNvPr id="93" name="Group 92">
            <a:extLst>
              <a:ext uri="{FF2B5EF4-FFF2-40B4-BE49-F238E27FC236}">
                <a16:creationId xmlns:a16="http://schemas.microsoft.com/office/drawing/2014/main" id="{66D13A40-D1BD-490E-80AF-B4117421AF16}"/>
              </a:ext>
            </a:extLst>
          </xdr:cNvPr>
          <xdr:cNvGrpSpPr/>
        </xdr:nvGrpSpPr>
        <xdr:grpSpPr>
          <a:xfrm>
            <a:off x="5303520" y="13232130"/>
            <a:ext cx="4604216" cy="1622911"/>
            <a:chOff x="5303520" y="13232130"/>
            <a:chExt cx="4604216" cy="1622911"/>
          </a:xfrm>
        </xdr:grpSpPr>
        <xdr:pic>
          <xdr:nvPicPr>
            <xdr:cNvPr id="94" name="Picture 93">
              <a:extLst>
                <a:ext uri="{FF2B5EF4-FFF2-40B4-BE49-F238E27FC236}">
                  <a16:creationId xmlns:a16="http://schemas.microsoft.com/office/drawing/2014/main" id="{546C733B-D364-4D55-8DE2-DC495A0E7BDD}"/>
                </a:ext>
              </a:extLst>
            </xdr:cNvPr>
            <xdr:cNvPicPr>
              <a:picLocks noChangeAspect="1"/>
            </xdr:cNvPicPr>
          </xdr:nvPicPr>
          <xdr:blipFill>
            <a:blip xmlns:r="http://schemas.openxmlformats.org/officeDocument/2006/relationships" r:embed="rId10"/>
            <a:stretch>
              <a:fillRect/>
            </a:stretch>
          </xdr:blipFill>
          <xdr:spPr>
            <a:xfrm>
              <a:off x="8553450" y="13232130"/>
              <a:ext cx="1354286" cy="1518094"/>
            </a:xfrm>
            <a:prstGeom prst="rect">
              <a:avLst/>
            </a:prstGeom>
            <a:ln>
              <a:solidFill>
                <a:schemeClr val="bg1">
                  <a:lumMod val="75000"/>
                </a:schemeClr>
              </a:solidFill>
            </a:ln>
          </xdr:spPr>
        </xdr:pic>
        <xdr:cxnSp macro="">
          <xdr:nvCxnSpPr>
            <xdr:cNvPr id="95" name="Straight Arrow Connector 94">
              <a:extLst>
                <a:ext uri="{FF2B5EF4-FFF2-40B4-BE49-F238E27FC236}">
                  <a16:creationId xmlns:a16="http://schemas.microsoft.com/office/drawing/2014/main" id="{6C93D796-A3D0-4301-BE45-822F2AB32D1E}"/>
                </a:ext>
              </a:extLst>
            </xdr:cNvPr>
            <xdr:cNvCxnSpPr/>
          </xdr:nvCxnSpPr>
          <xdr:spPr>
            <a:xfrm flipV="1">
              <a:off x="5303520" y="13959841"/>
              <a:ext cx="3474720" cy="8952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2148840</xdr:colOff>
      <xdr:row>71</xdr:row>
      <xdr:rowOff>106680</xdr:rowOff>
    </xdr:from>
    <xdr:to>
      <xdr:col>1</xdr:col>
      <xdr:colOff>5478780</xdr:colOff>
      <xdr:row>75</xdr:row>
      <xdr:rowOff>99060</xdr:rowOff>
    </xdr:to>
    <xdr:cxnSp macro="">
      <xdr:nvCxnSpPr>
        <xdr:cNvPr id="96" name="Straight Arrow Connector 95">
          <a:extLst>
            <a:ext uri="{FF2B5EF4-FFF2-40B4-BE49-F238E27FC236}">
              <a16:creationId xmlns:a16="http://schemas.microsoft.com/office/drawing/2014/main" id="{B4396B37-54F3-42CF-9007-9B3510B36DD3}"/>
            </a:ext>
          </a:extLst>
        </xdr:cNvPr>
        <xdr:cNvCxnSpPr/>
      </xdr:nvCxnSpPr>
      <xdr:spPr>
        <a:xfrm flipV="1">
          <a:off x="2484120" y="14447520"/>
          <a:ext cx="3329940" cy="800100"/>
        </a:xfrm>
        <a:prstGeom prst="straightConnector1">
          <a:avLst/>
        </a:prstGeom>
        <a:ln w="6350">
          <a:solidFill>
            <a:srgbClr val="FF00FF"/>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3848100</xdr:colOff>
      <xdr:row>74</xdr:row>
      <xdr:rowOff>129540</xdr:rowOff>
    </xdr:from>
    <xdr:to>
      <xdr:col>1</xdr:col>
      <xdr:colOff>5615940</xdr:colOff>
      <xdr:row>77</xdr:row>
      <xdr:rowOff>91440</xdr:rowOff>
    </xdr:to>
    <xdr:cxnSp macro="">
      <xdr:nvCxnSpPr>
        <xdr:cNvPr id="97" name="Straight Arrow Connector 96">
          <a:extLst>
            <a:ext uri="{FF2B5EF4-FFF2-40B4-BE49-F238E27FC236}">
              <a16:creationId xmlns:a16="http://schemas.microsoft.com/office/drawing/2014/main" id="{54AF08E4-0BD7-40B8-AA9C-31CC5844692C}"/>
            </a:ext>
          </a:extLst>
        </xdr:cNvPr>
        <xdr:cNvCxnSpPr/>
      </xdr:nvCxnSpPr>
      <xdr:spPr>
        <a:xfrm flipV="1">
          <a:off x="4183380" y="15102840"/>
          <a:ext cx="1767840" cy="563880"/>
        </a:xfrm>
        <a:prstGeom prst="straightConnector1">
          <a:avLst/>
        </a:prstGeom>
        <a:ln w="6350">
          <a:solidFill>
            <a:srgbClr val="FF00FF"/>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lvld1prafss11.ssa-intra.net\Comm&amp;Mktg\PROCUREMENT%20PLAN\Administrators\Procurement%20Plan%2020%2021\RAG%20Report\RAG%20inc.%20Mandatory%20Fields\201023\CTM%20'MF'%20RAG%20Report%20201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lportal.ssa-intra.net/Temp/kerry%20hayes/KCS2%20offline%20(C)/Helen%20Kowe%20(HK18)/SCD%20Pipeline%20Gantt%20(aka%20Planning%20Tool)/Planning%20Tool/KCS2%20sandpit/v5/KCS2%20SL%20Planning%20Tool%20v5%20(rebuilding)%20211019@13.5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mp\kerry%20hayes\KCS2%20offline%20(C)\Helen%20Kowe%20(HK18)\SCD%20Pipeline%20Gantt%20(aka%20Planning%20Tool)\Planning%20Tool\KCS2%20sandpit\v5\KCS2%20SL%20Planning%20Tool%20v5%20(rebuilding)%20211019@13.5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porting\Period%20End%20Reporting\Section%20Performance%20&amp;%20Status%20Report%2007%2008%20Period%2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Purchasing%20Management\Reports\New%20Reports\Section%20Performance%20&amp;%20Status%20Report%20Folder\Section%20Performance%20&amp;%20Status%20Report%20-%20200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ndahqewc01/Users/HB47/AppData/Local/Microsoft/Windows/Temporary%20Internet%20Files/Content.Outlook/I6CTBKVL/Pipeline%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Instructions"/>
      <sheetName val="KPI"/>
      <sheetName val="KPI for Commercial dashboard"/>
      <sheetName val="Planned Procurements - All"/>
      <sheetName val="KPI for Mandatory Fields phase1"/>
      <sheetName val="PPALL mandatory fields phase1"/>
      <sheetName val="column refs (MFs)"/>
      <sheetName val="calloffs_CCS "/>
      <sheetName val="column refs"/>
      <sheetName val="contract_renewal_LTT_na"/>
      <sheetName val="resources "/>
      <sheetName val="rfqs_not_applicable"/>
      <sheetName val="contract_renewal_dates_na"/>
      <sheetName val="LTT_not_applicable"/>
      <sheetName val="agreement group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v>5015</v>
          </cell>
        </row>
        <row r="2">
          <cell r="A2">
            <v>5153</v>
          </cell>
        </row>
        <row r="3">
          <cell r="A3">
            <v>5416</v>
          </cell>
        </row>
        <row r="4">
          <cell r="A4">
            <v>6026</v>
          </cell>
        </row>
        <row r="5">
          <cell r="A5">
            <v>6686</v>
          </cell>
        </row>
        <row r="6">
          <cell r="A6">
            <v>6892</v>
          </cell>
        </row>
        <row r="7">
          <cell r="A7">
            <v>6960</v>
          </cell>
        </row>
        <row r="8">
          <cell r="A8">
            <v>7073</v>
          </cell>
        </row>
        <row r="9">
          <cell r="A9">
            <v>7142</v>
          </cell>
        </row>
        <row r="10">
          <cell r="A10">
            <v>7149</v>
          </cell>
        </row>
        <row r="11">
          <cell r="A11">
            <v>7196</v>
          </cell>
        </row>
        <row r="12">
          <cell r="A12">
            <v>7237</v>
          </cell>
        </row>
      </sheetData>
      <sheetData sheetId="8" refreshError="1"/>
      <sheetData sheetId="9" refreshError="1"/>
      <sheetData sheetId="10" refreshError="1"/>
      <sheetData sheetId="11">
        <row r="1">
          <cell r="A1" t="str">
            <v>[RFQ Issue] 
p/f/a dates</v>
          </cell>
        </row>
        <row r="2">
          <cell r="A2">
            <v>1828</v>
          </cell>
        </row>
        <row r="3">
          <cell r="A3">
            <v>2446</v>
          </cell>
        </row>
        <row r="4">
          <cell r="A4">
            <v>4462</v>
          </cell>
        </row>
        <row r="5">
          <cell r="A5">
            <v>4689</v>
          </cell>
        </row>
        <row r="6">
          <cell r="A6">
            <v>4726</v>
          </cell>
        </row>
        <row r="7">
          <cell r="A7">
            <v>4962</v>
          </cell>
        </row>
        <row r="8">
          <cell r="A8">
            <v>4964</v>
          </cell>
        </row>
        <row r="9">
          <cell r="A9">
            <v>5578</v>
          </cell>
        </row>
        <row r="10">
          <cell r="A10">
            <v>5592</v>
          </cell>
        </row>
        <row r="11">
          <cell r="A11">
            <v>5641</v>
          </cell>
        </row>
        <row r="12">
          <cell r="A12">
            <v>5823</v>
          </cell>
        </row>
        <row r="13">
          <cell r="A13">
            <v>5914</v>
          </cell>
        </row>
        <row r="14">
          <cell r="A14">
            <v>5937</v>
          </cell>
        </row>
        <row r="15">
          <cell r="A15">
            <v>5944</v>
          </cell>
        </row>
        <row r="16">
          <cell r="A16">
            <v>5976</v>
          </cell>
        </row>
        <row r="17">
          <cell r="A17">
            <v>5995</v>
          </cell>
        </row>
        <row r="18">
          <cell r="A18">
            <v>6042</v>
          </cell>
        </row>
        <row r="19">
          <cell r="A19">
            <v>6045</v>
          </cell>
        </row>
        <row r="20">
          <cell r="A20">
            <v>6074</v>
          </cell>
        </row>
        <row r="21">
          <cell r="A21">
            <v>6076</v>
          </cell>
        </row>
        <row r="22">
          <cell r="A22">
            <v>6077</v>
          </cell>
        </row>
        <row r="23">
          <cell r="A23">
            <v>6084</v>
          </cell>
        </row>
        <row r="24">
          <cell r="A24">
            <v>6100</v>
          </cell>
        </row>
        <row r="25">
          <cell r="A25">
            <v>6114</v>
          </cell>
        </row>
        <row r="26">
          <cell r="A26">
            <v>6122</v>
          </cell>
        </row>
        <row r="27">
          <cell r="A27">
            <v>6133</v>
          </cell>
        </row>
        <row r="28">
          <cell r="A28">
            <v>6139</v>
          </cell>
        </row>
        <row r="29">
          <cell r="A29">
            <v>6165</v>
          </cell>
        </row>
        <row r="30">
          <cell r="A30">
            <v>6168</v>
          </cell>
        </row>
        <row r="31">
          <cell r="A31">
            <v>6172</v>
          </cell>
        </row>
        <row r="32">
          <cell r="A32">
            <v>6194</v>
          </cell>
        </row>
        <row r="33">
          <cell r="A33">
            <v>6224</v>
          </cell>
        </row>
        <row r="34">
          <cell r="A34">
            <v>6232</v>
          </cell>
        </row>
        <row r="35">
          <cell r="A35">
            <v>6234</v>
          </cell>
        </row>
        <row r="36">
          <cell r="A36">
            <v>6236</v>
          </cell>
        </row>
        <row r="37">
          <cell r="A37">
            <v>6240</v>
          </cell>
        </row>
        <row r="38">
          <cell r="A38">
            <v>6243</v>
          </cell>
        </row>
        <row r="39">
          <cell r="A39">
            <v>6245</v>
          </cell>
        </row>
        <row r="40">
          <cell r="A40">
            <v>6246</v>
          </cell>
        </row>
        <row r="41">
          <cell r="A41">
            <v>6248</v>
          </cell>
        </row>
        <row r="42">
          <cell r="A42">
            <v>6249</v>
          </cell>
        </row>
        <row r="43">
          <cell r="A43">
            <v>6252</v>
          </cell>
        </row>
        <row r="44">
          <cell r="A44">
            <v>6253</v>
          </cell>
        </row>
        <row r="45">
          <cell r="A45">
            <v>6284</v>
          </cell>
        </row>
        <row r="46">
          <cell r="A46">
            <v>6296</v>
          </cell>
        </row>
        <row r="47">
          <cell r="A47">
            <v>6306</v>
          </cell>
        </row>
        <row r="48">
          <cell r="A48">
            <v>6307</v>
          </cell>
        </row>
        <row r="49">
          <cell r="A49">
            <v>6308</v>
          </cell>
        </row>
        <row r="50">
          <cell r="A50">
            <v>6311</v>
          </cell>
        </row>
        <row r="51">
          <cell r="A51">
            <v>6334</v>
          </cell>
        </row>
        <row r="52">
          <cell r="A52">
            <v>6355</v>
          </cell>
        </row>
        <row r="53">
          <cell r="A53">
            <v>6356</v>
          </cell>
        </row>
        <row r="54">
          <cell r="A54">
            <v>6361</v>
          </cell>
        </row>
        <row r="55">
          <cell r="A55">
            <v>6389</v>
          </cell>
        </row>
        <row r="56">
          <cell r="A56">
            <v>6393</v>
          </cell>
        </row>
        <row r="57">
          <cell r="A57">
            <v>6412</v>
          </cell>
        </row>
        <row r="58">
          <cell r="A58">
            <v>6422</v>
          </cell>
        </row>
        <row r="59">
          <cell r="A59">
            <v>6424</v>
          </cell>
        </row>
        <row r="60">
          <cell r="A60">
            <v>6428</v>
          </cell>
        </row>
        <row r="61">
          <cell r="A61">
            <v>6430</v>
          </cell>
        </row>
        <row r="62">
          <cell r="A62">
            <v>6431</v>
          </cell>
        </row>
        <row r="63">
          <cell r="A63">
            <v>6436</v>
          </cell>
        </row>
        <row r="64">
          <cell r="A64">
            <v>6438</v>
          </cell>
        </row>
        <row r="65">
          <cell r="A65">
            <v>6452</v>
          </cell>
        </row>
        <row r="66">
          <cell r="A66">
            <v>6465</v>
          </cell>
        </row>
        <row r="67">
          <cell r="A67">
            <v>6495</v>
          </cell>
        </row>
        <row r="68">
          <cell r="A68">
            <v>6517</v>
          </cell>
        </row>
        <row r="69">
          <cell r="A69">
            <v>6543</v>
          </cell>
        </row>
        <row r="70">
          <cell r="A70">
            <v>6551</v>
          </cell>
        </row>
        <row r="71">
          <cell r="A71">
            <v>6580</v>
          </cell>
        </row>
      </sheetData>
      <sheetData sheetId="12">
        <row r="1">
          <cell r="A1" t="str">
            <v>Contract Renewal p/f/a dates</v>
          </cell>
        </row>
        <row r="2">
          <cell r="A2">
            <v>1080</v>
          </cell>
        </row>
        <row r="3">
          <cell r="A3">
            <v>1429</v>
          </cell>
        </row>
        <row r="4">
          <cell r="A4">
            <v>1599</v>
          </cell>
        </row>
        <row r="5">
          <cell r="A5">
            <v>1828</v>
          </cell>
        </row>
        <row r="6">
          <cell r="A6">
            <v>2204</v>
          </cell>
        </row>
        <row r="7">
          <cell r="A7">
            <v>3038</v>
          </cell>
        </row>
        <row r="8">
          <cell r="A8">
            <v>3105</v>
          </cell>
        </row>
        <row r="9">
          <cell r="A9">
            <v>3118</v>
          </cell>
        </row>
        <row r="10">
          <cell r="A10">
            <v>3487</v>
          </cell>
        </row>
        <row r="11">
          <cell r="A11">
            <v>3520</v>
          </cell>
        </row>
        <row r="12">
          <cell r="A12">
            <v>3883</v>
          </cell>
        </row>
        <row r="13">
          <cell r="A13">
            <v>4248</v>
          </cell>
        </row>
        <row r="14">
          <cell r="A14">
            <v>4617</v>
          </cell>
        </row>
        <row r="15">
          <cell r="A15">
            <v>4689</v>
          </cell>
        </row>
        <row r="16">
          <cell r="A16">
            <v>4700</v>
          </cell>
        </row>
        <row r="17">
          <cell r="A17">
            <v>4955</v>
          </cell>
        </row>
        <row r="18">
          <cell r="A18">
            <v>4986</v>
          </cell>
        </row>
        <row r="19">
          <cell r="A19">
            <v>5004</v>
          </cell>
        </row>
        <row r="20">
          <cell r="A20">
            <v>5077</v>
          </cell>
        </row>
        <row r="21">
          <cell r="A21">
            <v>5078</v>
          </cell>
        </row>
        <row r="22">
          <cell r="A22">
            <v>5102</v>
          </cell>
        </row>
        <row r="23">
          <cell r="A23">
            <v>5154</v>
          </cell>
        </row>
        <row r="24">
          <cell r="A24">
            <v>5206</v>
          </cell>
        </row>
        <row r="25">
          <cell r="A25">
            <v>5592</v>
          </cell>
        </row>
        <row r="26">
          <cell r="A26">
            <v>5651</v>
          </cell>
        </row>
        <row r="27">
          <cell r="A27">
            <v>5661</v>
          </cell>
        </row>
        <row r="28">
          <cell r="A28">
            <v>5724</v>
          </cell>
        </row>
        <row r="29">
          <cell r="A29">
            <v>5823</v>
          </cell>
        </row>
        <row r="30">
          <cell r="A30">
            <v>5848</v>
          </cell>
        </row>
        <row r="31">
          <cell r="A31">
            <v>5992</v>
          </cell>
        </row>
        <row r="32">
          <cell r="A32">
            <v>6139</v>
          </cell>
        </row>
        <row r="33">
          <cell r="A33">
            <v>6201</v>
          </cell>
        </row>
        <row r="34">
          <cell r="A34">
            <v>6313</v>
          </cell>
        </row>
        <row r="35">
          <cell r="A35">
            <v>6515</v>
          </cell>
        </row>
        <row r="36">
          <cell r="A36">
            <v>6653</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data &amp; formula"/>
      <sheetName val="CTMPP Data"/>
      <sheetName val="Milestone Plan"/>
      <sheetName val="Gantt"/>
      <sheetName val="Key process slides"/>
    </sheetNames>
    <sheetDataSet>
      <sheetData sheetId="0">
        <row r="2">
          <cell r="A2">
            <v>1</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data &amp; formula"/>
      <sheetName val="CTMPP Data"/>
      <sheetName val="Milestone Plan"/>
      <sheetName val="Gantt"/>
      <sheetName val="Key process slides"/>
    </sheetNames>
    <sheetDataSet>
      <sheetData sheetId="0">
        <row r="2">
          <cell r="A2">
            <v>1</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 Magrath New Report"/>
      <sheetName val="CO Report"/>
      <sheetName val="05 06 Data"/>
      <sheetName val="D Magrath Statistical Report"/>
      <sheetName val="Statistical Report"/>
      <sheetName val="Team Members"/>
      <sheetName val="Cover Statement"/>
      <sheetName val="Comments"/>
      <sheetName val="Monthly Data Tables"/>
      <sheetName val="Comp Stat E"/>
      <sheetName val="Monthly CO Comments"/>
      <sheetName val="Auto Totals"/>
      <sheetName val="Demander Competition Data"/>
      <sheetName val="Timescales"/>
      <sheetName val="My Notes"/>
    </sheetNames>
    <sheetDataSet>
      <sheetData sheetId="0" refreshError="1"/>
      <sheetData sheetId="1">
        <row r="1">
          <cell r="AQ1" t="str">
            <v>Mike Hall - INS Procurement</v>
          </cell>
          <cell r="AR1">
            <v>1</v>
          </cell>
          <cell r="AS1" t="str">
            <v>Name</v>
          </cell>
          <cell r="AT1" t="str">
            <v>Section</v>
          </cell>
          <cell r="AV1" t="str">
            <v>No in Team</v>
          </cell>
          <cell r="AW1" t="str">
            <v>MS</v>
          </cell>
          <cell r="AY1" t="str">
            <v>Name</v>
          </cell>
          <cell r="AZ1" t="str">
            <v>Statement</v>
          </cell>
          <cell r="BA1" t="str">
            <v>Monthly Comment</v>
          </cell>
          <cell r="BC1" t="str">
            <v>Period</v>
          </cell>
        </row>
        <row r="2">
          <cell r="AR2">
            <v>2</v>
          </cell>
          <cell r="AS2" t="str">
            <v>Anne O'Pray</v>
          </cell>
          <cell r="AT2" t="str">
            <v>Procurement Transaction Centre</v>
          </cell>
          <cell r="AV2" t="e">
            <v>#N/A</v>
          </cell>
          <cell r="AY2" t="str">
            <v>Anne O'Pray</v>
          </cell>
          <cell r="AZ2" t="str">
            <v>All transactional procurement for both Goods and Services including MRP, generally calling off framework agreements but can include one-off requirements under £50K.</v>
          </cell>
          <cell r="BC2">
            <v>1</v>
          </cell>
          <cell r="BD2" t="str">
            <v>A</v>
          </cell>
        </row>
        <row r="3">
          <cell r="AR3">
            <v>3</v>
          </cell>
          <cell r="AS3" t="str">
            <v>Dave Harris</v>
          </cell>
          <cell r="AT3" t="str">
            <v>Scoped Services</v>
          </cell>
          <cell r="AV3" t="e">
            <v>#N/A</v>
          </cell>
          <cell r="AY3" t="str">
            <v>Dave Harris</v>
          </cell>
          <cell r="AZ3" t="str">
            <v>The Scoped Services Team covers all service requirements less those services which are specifically covered by the Major Sub Contracts Team.</v>
          </cell>
          <cell r="BC3">
            <v>2</v>
          </cell>
          <cell r="BD3" t="str">
            <v>B</v>
          </cell>
        </row>
        <row r="4">
          <cell r="AR4">
            <v>4</v>
          </cell>
          <cell r="AS4" t="str">
            <v>Mike Hall - Equipment &amp; Systems</v>
          </cell>
          <cell r="AT4" t="str">
            <v>Equipment &amp; Systems</v>
          </cell>
          <cell r="AV4" t="e">
            <v>#N/A</v>
          </cell>
          <cell r="AY4" t="str">
            <v>Mike Hall - Equipment &amp; Systems</v>
          </cell>
          <cell r="AZ4" t="str">
            <v>The Equipment and Systems section currently has six full time staff and one part timer.  The Contracting  Officer devotes approximately fifty percent of his time to E&amp;S management, the remainder being spent on HLWP embedded procurement activities. This se</v>
          </cell>
          <cell r="BC4">
            <v>3</v>
          </cell>
          <cell r="BD4" t="str">
            <v>C</v>
          </cell>
        </row>
        <row r="5">
          <cell r="AR5">
            <v>5</v>
          </cell>
          <cell r="AS5" t="str">
            <v>David Brown</v>
          </cell>
          <cell r="AT5" t="str">
            <v>Construction Contracts Group</v>
          </cell>
          <cell r="AV5" t="e">
            <v>#N/A</v>
          </cell>
          <cell r="AY5" t="str">
            <v>David Brown</v>
          </cell>
          <cell r="BC5">
            <v>4</v>
          </cell>
          <cell r="BD5" t="str">
            <v>D</v>
          </cell>
        </row>
        <row r="6">
          <cell r="AR6">
            <v>6</v>
          </cell>
          <cell r="AS6" t="str">
            <v>Edwin Bond</v>
          </cell>
          <cell r="AT6" t="str">
            <v>Clean Up (D&amp;D)</v>
          </cell>
          <cell r="AV6" t="e">
            <v>#N/A</v>
          </cell>
          <cell r="AY6" t="str">
            <v>Edwin Bond</v>
          </cell>
          <cell r="AZ6" t="str">
            <v>Procurement for the Legacy Silos and Disposal &amp; Storage work streams of the Clean-Up Business Unit.  Scope of procurement typically includes high value, complex,  multi-discipline, "Clean-Up" Project work</v>
          </cell>
          <cell r="BC6">
            <v>5</v>
          </cell>
          <cell r="BD6" t="str">
            <v>E</v>
          </cell>
        </row>
        <row r="7">
          <cell r="AR7">
            <v>7</v>
          </cell>
          <cell r="AS7" t="str">
            <v>Jim Burnell</v>
          </cell>
          <cell r="AT7" t="str">
            <v>Design Services</v>
          </cell>
          <cell r="AV7" t="e">
            <v>#N/A</v>
          </cell>
          <cell r="AY7" t="str">
            <v>Jim Burnell</v>
          </cell>
          <cell r="AZ7" t="str">
            <v>Running the tender process for Multi Discipline Site Work Framework Agreements</v>
          </cell>
          <cell r="BC7">
            <v>6</v>
          </cell>
          <cell r="BD7" t="str">
            <v>F</v>
          </cell>
        </row>
        <row r="8">
          <cell r="AR8">
            <v>8</v>
          </cell>
          <cell r="AS8" t="str">
            <v>Kathryn McCloghrie</v>
          </cell>
          <cell r="AT8" t="str">
            <v>Clean Up (Ponds)</v>
          </cell>
          <cell r="AV8" t="e">
            <v>#N/A</v>
          </cell>
          <cell r="AY8" t="str">
            <v>Kathryn McCloghrie</v>
          </cell>
          <cell r="AZ8" t="str">
            <v>The Ponds Clean-up department offers procurement support to the Ponds Departments and other interlinked departments on site including B29, B30, B31, E&amp;I, SPP1, RESPS, BEP enabling requirements for services and plant and equipment to be processed and place</v>
          </cell>
          <cell r="BC8">
            <v>7</v>
          </cell>
          <cell r="BD8" t="str">
            <v>G</v>
          </cell>
        </row>
        <row r="9">
          <cell r="AR9">
            <v>9</v>
          </cell>
          <cell r="AS9" t="str">
            <v>Mike Hall - INS Procurement</v>
          </cell>
          <cell r="AT9" t="str">
            <v>INS Procurement</v>
          </cell>
          <cell r="AV9" t="e">
            <v>#N/A</v>
          </cell>
          <cell r="AY9" t="str">
            <v>Mike Hall - INS Procurement</v>
          </cell>
          <cell r="BC9">
            <v>8</v>
          </cell>
          <cell r="BD9" t="str">
            <v>H</v>
          </cell>
        </row>
        <row r="10">
          <cell r="AR10">
            <v>10</v>
          </cell>
          <cell r="AS10" t="str">
            <v>Nick Welch</v>
          </cell>
          <cell r="AT10" t="str">
            <v>Capenhurst</v>
          </cell>
          <cell r="AV10" t="e">
            <v>#N/A</v>
          </cell>
          <cell r="AY10" t="str">
            <v>Nick Welch</v>
          </cell>
          <cell r="AZ10" t="str">
            <v>The Capenhurst section of the Procurement department is responsible for all the activities associated with the acquisition of goods and services for the Capenhurst nuclear licensed site, near Chester.</v>
          </cell>
          <cell r="BC10">
            <v>9</v>
          </cell>
          <cell r="BD10" t="str">
            <v>I</v>
          </cell>
        </row>
        <row r="11">
          <cell r="AR11">
            <v>11</v>
          </cell>
          <cell r="AS11" t="str">
            <v>Peter Caldow</v>
          </cell>
          <cell r="AT11" t="str">
            <v>Major Sub-Contracts</v>
          </cell>
          <cell r="AV11" t="e">
            <v>#N/A</v>
          </cell>
          <cell r="AY11" t="str">
            <v>Peter Caldow</v>
          </cell>
          <cell r="BC11">
            <v>10</v>
          </cell>
          <cell r="BD11" t="str">
            <v>J</v>
          </cell>
        </row>
        <row r="12">
          <cell r="AR12">
            <v>12</v>
          </cell>
          <cell r="AS12" t="str">
            <v>Reg Haslam - Corporate Contracts</v>
          </cell>
          <cell r="AT12" t="str">
            <v>Corporate Contracts</v>
          </cell>
          <cell r="AV12" t="e">
            <v>#N/A</v>
          </cell>
          <cell r="AY12" t="str">
            <v>Reg Haslam - Corporate Contracts</v>
          </cell>
          <cell r="BC12">
            <v>11</v>
          </cell>
          <cell r="BD12" t="str">
            <v>K</v>
          </cell>
        </row>
        <row r="13">
          <cell r="AR13">
            <v>13</v>
          </cell>
          <cell r="AS13" t="str">
            <v>Reg Haslam - IT Procurement</v>
          </cell>
          <cell r="AT13" t="str">
            <v>IT Procurement</v>
          </cell>
          <cell r="AV13" t="e">
            <v>#N/A</v>
          </cell>
          <cell r="AY13" t="str">
            <v>Reg Haslam - IT Procurement</v>
          </cell>
          <cell r="BC13">
            <v>12</v>
          </cell>
          <cell r="BD13" t="str">
            <v>L</v>
          </cell>
        </row>
        <row r="14">
          <cell r="AR14">
            <v>14</v>
          </cell>
          <cell r="AS14" t="str">
            <v>Rob McGarel</v>
          </cell>
          <cell r="AT14" t="str">
            <v>Materials</v>
          </cell>
          <cell r="AV14" t="e">
            <v>#N/A</v>
          </cell>
          <cell r="AY14" t="str">
            <v>Rob McGarel</v>
          </cell>
          <cell r="AZ14" t="str">
            <v>Please Advise</v>
          </cell>
        </row>
        <row r="15">
          <cell r="AR15">
            <v>15</v>
          </cell>
          <cell r="AY15">
            <v>0</v>
          </cell>
        </row>
        <row r="16">
          <cell r="AR16">
            <v>16</v>
          </cell>
          <cell r="AY16">
            <v>0</v>
          </cell>
        </row>
        <row r="17">
          <cell r="AR17">
            <v>17</v>
          </cell>
          <cell r="AY17">
            <v>0</v>
          </cell>
        </row>
        <row r="18">
          <cell r="AV18" t="e">
            <v>#N/A</v>
          </cell>
        </row>
        <row r="85">
          <cell r="AM85">
            <v>1</v>
          </cell>
          <cell r="AN85">
            <v>3</v>
          </cell>
          <cell r="AO85">
            <v>31791.75</v>
          </cell>
          <cell r="AP85">
            <v>5</v>
          </cell>
          <cell r="AQ85">
            <v>72730.75</v>
          </cell>
        </row>
        <row r="86">
          <cell r="AM86">
            <v>2</v>
          </cell>
          <cell r="AN86">
            <v>1</v>
          </cell>
          <cell r="AO86">
            <v>257.39999999999998</v>
          </cell>
          <cell r="AP86">
            <v>1</v>
          </cell>
          <cell r="AQ86">
            <v>257.39999999999998</v>
          </cell>
        </row>
        <row r="87">
          <cell r="AM87">
            <v>3</v>
          </cell>
          <cell r="AN87">
            <v>0</v>
          </cell>
          <cell r="AO87">
            <v>0</v>
          </cell>
          <cell r="AP87">
            <v>2</v>
          </cell>
          <cell r="AQ87">
            <v>82775</v>
          </cell>
        </row>
        <row r="88">
          <cell r="AM88">
            <v>4</v>
          </cell>
          <cell r="AN88">
            <v>0</v>
          </cell>
          <cell r="AO88">
            <v>0</v>
          </cell>
          <cell r="AP88">
            <v>2</v>
          </cell>
          <cell r="AQ88">
            <v>20489</v>
          </cell>
        </row>
        <row r="89">
          <cell r="AM89">
            <v>5</v>
          </cell>
          <cell r="AN89">
            <v>0</v>
          </cell>
          <cell r="AO89">
            <v>0</v>
          </cell>
          <cell r="AP89">
            <v>0</v>
          </cell>
          <cell r="AQ89">
            <v>0</v>
          </cell>
        </row>
        <row r="90">
          <cell r="AM90">
            <v>6</v>
          </cell>
          <cell r="AN90">
            <v>0</v>
          </cell>
          <cell r="AO90">
            <v>0</v>
          </cell>
          <cell r="AP90">
            <v>0</v>
          </cell>
          <cell r="AQ90">
            <v>0</v>
          </cell>
        </row>
        <row r="91">
          <cell r="AM91">
            <v>7</v>
          </cell>
          <cell r="AN91">
            <v>0</v>
          </cell>
          <cell r="AO91">
            <v>0</v>
          </cell>
          <cell r="AP91">
            <v>0</v>
          </cell>
          <cell r="AQ91">
            <v>0</v>
          </cell>
        </row>
        <row r="92">
          <cell r="AM92">
            <v>8</v>
          </cell>
          <cell r="AN92">
            <v>0</v>
          </cell>
          <cell r="AO92">
            <v>0</v>
          </cell>
          <cell r="AP92">
            <v>0</v>
          </cell>
          <cell r="AQ92">
            <v>0</v>
          </cell>
        </row>
        <row r="93">
          <cell r="AM93">
            <v>9</v>
          </cell>
          <cell r="AN93">
            <v>0</v>
          </cell>
          <cell r="AO93">
            <v>0</v>
          </cell>
          <cell r="AP93">
            <v>0</v>
          </cell>
          <cell r="AQ93">
            <v>0</v>
          </cell>
        </row>
        <row r="94">
          <cell r="AM94">
            <v>10</v>
          </cell>
          <cell r="AN94">
            <v>0</v>
          </cell>
          <cell r="AO94">
            <v>0</v>
          </cell>
          <cell r="AP94">
            <v>0</v>
          </cell>
          <cell r="AQ94">
            <v>0</v>
          </cell>
        </row>
        <row r="95">
          <cell r="AM95">
            <v>11</v>
          </cell>
          <cell r="AN95">
            <v>0</v>
          </cell>
          <cell r="AO95">
            <v>0</v>
          </cell>
          <cell r="AP95">
            <v>0</v>
          </cell>
          <cell r="AQ95">
            <v>0</v>
          </cell>
        </row>
        <row r="96">
          <cell r="AM96">
            <v>12</v>
          </cell>
          <cell r="AN96">
            <v>0</v>
          </cell>
          <cell r="AO96">
            <v>0</v>
          </cell>
          <cell r="AP96">
            <v>0</v>
          </cell>
          <cell r="AQ96">
            <v>0</v>
          </cell>
        </row>
        <row r="136">
          <cell r="AQ136" t="str">
            <v>49Mike Hall - INS Procurement4</v>
          </cell>
        </row>
        <row r="137">
          <cell r="AQ137" t="str">
            <v>49Mike Hall - INS Procurement5</v>
          </cell>
        </row>
        <row r="138">
          <cell r="AQ138" t="str">
            <v>49Mike Hall - INS Procurement6</v>
          </cell>
        </row>
        <row r="140">
          <cell r="AQ140" t="str">
            <v>49Mike Hall - INS Procurement1</v>
          </cell>
        </row>
        <row r="141">
          <cell r="AQ141" t="str">
            <v>49Mike Hall - INS Procurement2</v>
          </cell>
        </row>
        <row r="142">
          <cell r="AQ142" t="str">
            <v>49Mike Hall - INS Procurement3</v>
          </cell>
        </row>
        <row r="143">
          <cell r="AQ143" t="str">
            <v>49Mike Hall - INS Procurement4</v>
          </cell>
        </row>
        <row r="144">
          <cell r="AQ144" t="str">
            <v>49Mike Hall - INS Procurement5</v>
          </cell>
        </row>
        <row r="145">
          <cell r="AQ145" t="str">
            <v>49Mike Hall - INS Procurement6</v>
          </cell>
        </row>
        <row r="157">
          <cell r="AM157">
            <v>1</v>
          </cell>
          <cell r="AN157">
            <v>17</v>
          </cell>
          <cell r="AO157">
            <v>1757267.65</v>
          </cell>
          <cell r="AP157">
            <v>16</v>
          </cell>
          <cell r="AQ157">
            <v>1185623</v>
          </cell>
        </row>
        <row r="158">
          <cell r="AM158">
            <v>2</v>
          </cell>
          <cell r="AN158">
            <v>9</v>
          </cell>
          <cell r="AO158">
            <v>308939.98</v>
          </cell>
          <cell r="AP158">
            <v>21</v>
          </cell>
          <cell r="AQ158">
            <v>1101357</v>
          </cell>
        </row>
        <row r="159">
          <cell r="AM159">
            <v>3</v>
          </cell>
          <cell r="AN159">
            <v>13</v>
          </cell>
          <cell r="AO159">
            <v>514290.93312900001</v>
          </cell>
          <cell r="AP159">
            <v>10</v>
          </cell>
          <cell r="AQ159">
            <v>1237985</v>
          </cell>
        </row>
        <row r="160">
          <cell r="AM160">
            <v>4</v>
          </cell>
          <cell r="AN160">
            <v>9</v>
          </cell>
          <cell r="AO160">
            <v>953403.23725799844</v>
          </cell>
          <cell r="AP160">
            <v>15</v>
          </cell>
          <cell r="AQ160">
            <v>779277</v>
          </cell>
        </row>
        <row r="161">
          <cell r="AM161">
            <v>5</v>
          </cell>
          <cell r="AN161">
            <v>0</v>
          </cell>
          <cell r="AO161">
            <v>0</v>
          </cell>
          <cell r="AP161">
            <v>0</v>
          </cell>
          <cell r="AQ161">
            <v>0</v>
          </cell>
        </row>
        <row r="162">
          <cell r="AM162">
            <v>6</v>
          </cell>
          <cell r="AN162">
            <v>0</v>
          </cell>
          <cell r="AO162">
            <v>0</v>
          </cell>
          <cell r="AP162">
            <v>0</v>
          </cell>
          <cell r="AQ162">
            <v>0</v>
          </cell>
        </row>
        <row r="163">
          <cell r="AM163">
            <v>7</v>
          </cell>
          <cell r="AN163">
            <v>0</v>
          </cell>
          <cell r="AO163">
            <v>0</v>
          </cell>
          <cell r="AP163">
            <v>0</v>
          </cell>
          <cell r="AQ163">
            <v>0</v>
          </cell>
        </row>
        <row r="164">
          <cell r="AM164">
            <v>8</v>
          </cell>
          <cell r="AN164">
            <v>0</v>
          </cell>
          <cell r="AO164">
            <v>0</v>
          </cell>
          <cell r="AP164">
            <v>0</v>
          </cell>
          <cell r="AQ164">
            <v>0</v>
          </cell>
        </row>
        <row r="165">
          <cell r="AM165">
            <v>9</v>
          </cell>
          <cell r="AN165">
            <v>0</v>
          </cell>
          <cell r="AO165">
            <v>0</v>
          </cell>
          <cell r="AP165">
            <v>0</v>
          </cell>
          <cell r="AQ165">
            <v>0</v>
          </cell>
        </row>
        <row r="166">
          <cell r="AM166">
            <v>10</v>
          </cell>
          <cell r="AN166">
            <v>0</v>
          </cell>
          <cell r="AO166">
            <v>0</v>
          </cell>
          <cell r="AP166">
            <v>0</v>
          </cell>
          <cell r="AQ166">
            <v>0</v>
          </cell>
        </row>
        <row r="167">
          <cell r="AM167">
            <v>11</v>
          </cell>
          <cell r="AN167">
            <v>0</v>
          </cell>
          <cell r="AO167">
            <v>0</v>
          </cell>
          <cell r="AP167">
            <v>0</v>
          </cell>
          <cell r="AQ167">
            <v>0</v>
          </cell>
        </row>
        <row r="168">
          <cell r="AM168">
            <v>12</v>
          </cell>
          <cell r="AN168">
            <v>0</v>
          </cell>
          <cell r="AO168">
            <v>0</v>
          </cell>
          <cell r="AP168">
            <v>0</v>
          </cell>
          <cell r="AQ168">
            <v>0</v>
          </cell>
        </row>
        <row r="227">
          <cell r="AM227">
            <v>1</v>
          </cell>
          <cell r="AN227">
            <v>11</v>
          </cell>
          <cell r="AO227">
            <v>8</v>
          </cell>
          <cell r="AP227">
            <v>21355.524927999999</v>
          </cell>
          <cell r="AQ227">
            <v>17879.11</v>
          </cell>
          <cell r="AR227">
            <v>41</v>
          </cell>
          <cell r="AS227">
            <v>1</v>
          </cell>
        </row>
        <row r="228">
          <cell r="AM228">
            <v>2</v>
          </cell>
          <cell r="AN228">
            <v>0</v>
          </cell>
          <cell r="AO228">
            <v>0</v>
          </cell>
          <cell r="AP228">
            <v>0</v>
          </cell>
          <cell r="AQ228">
            <v>0</v>
          </cell>
          <cell r="AR228">
            <v>23</v>
          </cell>
          <cell r="AS228">
            <v>3</v>
          </cell>
        </row>
        <row r="229">
          <cell r="AM229">
            <v>3</v>
          </cell>
          <cell r="AN229">
            <v>33</v>
          </cell>
          <cell r="AO229">
            <v>1</v>
          </cell>
          <cell r="AP229">
            <v>651547.99365599989</v>
          </cell>
          <cell r="AQ229">
            <v>48.09</v>
          </cell>
          <cell r="AR229">
            <v>23</v>
          </cell>
          <cell r="AS229">
            <v>22</v>
          </cell>
        </row>
        <row r="230">
          <cell r="AM230">
            <v>4</v>
          </cell>
          <cell r="AN230">
            <v>16</v>
          </cell>
          <cell r="AO230">
            <v>1</v>
          </cell>
          <cell r="AP230">
            <v>177951.54685699998</v>
          </cell>
          <cell r="AQ230">
            <v>48.09</v>
          </cell>
          <cell r="AR230">
            <v>24</v>
          </cell>
          <cell r="AS230">
            <v>22</v>
          </cell>
        </row>
        <row r="231">
          <cell r="AM231">
            <v>5</v>
          </cell>
          <cell r="AN231">
            <v>0</v>
          </cell>
          <cell r="AO231">
            <v>0</v>
          </cell>
          <cell r="AP231">
            <v>0</v>
          </cell>
          <cell r="AQ231">
            <v>0</v>
          </cell>
          <cell r="AR231">
            <v>0</v>
          </cell>
          <cell r="AS231">
            <v>0</v>
          </cell>
        </row>
        <row r="232">
          <cell r="AM232">
            <v>6</v>
          </cell>
          <cell r="AN232">
            <v>0</v>
          </cell>
          <cell r="AO232">
            <v>0</v>
          </cell>
          <cell r="AP232">
            <v>0</v>
          </cell>
          <cell r="AQ232">
            <v>0</v>
          </cell>
          <cell r="AR232">
            <v>0</v>
          </cell>
          <cell r="AS232">
            <v>0</v>
          </cell>
        </row>
        <row r="233">
          <cell r="AM233">
            <v>7</v>
          </cell>
          <cell r="AN233">
            <v>0</v>
          </cell>
          <cell r="AO233">
            <v>0</v>
          </cell>
          <cell r="AP233">
            <v>0</v>
          </cell>
          <cell r="AQ233">
            <v>0</v>
          </cell>
          <cell r="AR233">
            <v>0</v>
          </cell>
          <cell r="AS233">
            <v>0</v>
          </cell>
        </row>
        <row r="234">
          <cell r="AM234">
            <v>8</v>
          </cell>
          <cell r="AN234">
            <v>0</v>
          </cell>
          <cell r="AO234">
            <v>0</v>
          </cell>
          <cell r="AP234">
            <v>0</v>
          </cell>
          <cell r="AQ234">
            <v>0</v>
          </cell>
          <cell r="AR234">
            <v>0</v>
          </cell>
          <cell r="AS234">
            <v>0</v>
          </cell>
        </row>
        <row r="235">
          <cell r="AM235">
            <v>9</v>
          </cell>
          <cell r="AN235">
            <v>0</v>
          </cell>
          <cell r="AO235">
            <v>0</v>
          </cell>
          <cell r="AP235">
            <v>0</v>
          </cell>
          <cell r="AQ235">
            <v>0</v>
          </cell>
          <cell r="AR235">
            <v>0</v>
          </cell>
          <cell r="AS235">
            <v>0</v>
          </cell>
        </row>
        <row r="236">
          <cell r="AM236">
            <v>10</v>
          </cell>
          <cell r="AN236">
            <v>0</v>
          </cell>
          <cell r="AO236">
            <v>0</v>
          </cell>
          <cell r="AP236">
            <v>0</v>
          </cell>
          <cell r="AQ236">
            <v>0</v>
          </cell>
          <cell r="AR236">
            <v>0</v>
          </cell>
          <cell r="AS236">
            <v>0</v>
          </cell>
        </row>
        <row r="237">
          <cell r="AM237">
            <v>11</v>
          </cell>
          <cell r="AN237">
            <v>0</v>
          </cell>
          <cell r="AO237">
            <v>0</v>
          </cell>
          <cell r="AP237">
            <v>0</v>
          </cell>
          <cell r="AQ237">
            <v>0</v>
          </cell>
          <cell r="AR237">
            <v>0</v>
          </cell>
          <cell r="AS237">
            <v>0</v>
          </cell>
        </row>
        <row r="238">
          <cell r="AM238">
            <v>12</v>
          </cell>
          <cell r="AN238">
            <v>0</v>
          </cell>
          <cell r="AO238">
            <v>0</v>
          </cell>
          <cell r="AP238">
            <v>0</v>
          </cell>
          <cell r="AQ238">
            <v>0</v>
          </cell>
          <cell r="AR238">
            <v>0</v>
          </cell>
          <cell r="AS238">
            <v>0</v>
          </cell>
        </row>
        <row r="366">
          <cell r="AU366" t="str">
            <v>Table2D</v>
          </cell>
        </row>
        <row r="367">
          <cell r="AV367" t="str">
            <v>Monthly</v>
          </cell>
          <cell r="AW367" t="str">
            <v>Total</v>
          </cell>
          <cell r="AX367" t="str">
            <v xml:space="preserve">Monthly </v>
          </cell>
          <cell r="AY367" t="str">
            <v>Cumulative Monthly</v>
          </cell>
          <cell r="AZ367" t="str">
            <v>Cumulative Totals</v>
          </cell>
          <cell r="BA367" t="str">
            <v>Cumulative %</v>
          </cell>
        </row>
        <row r="368">
          <cell r="AU368">
            <v>1</v>
          </cell>
          <cell r="AV368">
            <v>472258.7</v>
          </cell>
          <cell r="AW368">
            <v>1757267.65</v>
          </cell>
          <cell r="AX368">
            <v>0.26874602739087583</v>
          </cell>
          <cell r="AY368">
            <v>472258.7</v>
          </cell>
          <cell r="AZ368">
            <v>1757267.65</v>
          </cell>
          <cell r="BA368">
            <v>0.26874602739087583</v>
          </cell>
        </row>
        <row r="369">
          <cell r="AU369">
            <v>2</v>
          </cell>
          <cell r="AV369">
            <v>232801.84</v>
          </cell>
          <cell r="AW369">
            <v>308939.98</v>
          </cell>
          <cell r="AX369">
            <v>0.75355038218103076</v>
          </cell>
          <cell r="AY369">
            <v>705060.54</v>
          </cell>
          <cell r="AZ369">
            <v>2066207.63</v>
          </cell>
          <cell r="BA369">
            <v>0.34123411885764843</v>
          </cell>
        </row>
        <row r="370">
          <cell r="AU370">
            <v>3</v>
          </cell>
          <cell r="AV370">
            <v>41953</v>
          </cell>
          <cell r="AW370">
            <v>514290.93312900001</v>
          </cell>
          <cell r="AX370">
            <v>8.1574449980585009E-2</v>
          </cell>
          <cell r="AY370">
            <v>747013.54</v>
          </cell>
          <cell r="AZ370">
            <v>2580498.5631289999</v>
          </cell>
          <cell r="BA370">
            <v>0.28948419141695009</v>
          </cell>
        </row>
        <row r="371">
          <cell r="AU371">
            <v>4</v>
          </cell>
          <cell r="AV371">
            <v>237708</v>
          </cell>
          <cell r="AW371">
            <v>953403.23725799844</v>
          </cell>
          <cell r="AX371">
            <v>0.24932577393344255</v>
          </cell>
          <cell r="AY371">
            <v>984721.54</v>
          </cell>
          <cell r="AZ371">
            <v>3533901.8003869983</v>
          </cell>
          <cell r="BA371">
            <v>0.27864994434541529</v>
          </cell>
        </row>
        <row r="372">
          <cell r="AU372">
            <v>5</v>
          </cell>
          <cell r="AV372">
            <v>0</v>
          </cell>
          <cell r="AW372">
            <v>0</v>
          </cell>
          <cell r="AX372" t="str">
            <v/>
          </cell>
          <cell r="AY372">
            <v>984721.54</v>
          </cell>
          <cell r="AZ372">
            <v>3533901.8003869983</v>
          </cell>
          <cell r="BA372" t="str">
            <v/>
          </cell>
        </row>
        <row r="373">
          <cell r="AU373">
            <v>6</v>
          </cell>
          <cell r="AV373">
            <v>0</v>
          </cell>
          <cell r="AW373">
            <v>0</v>
          </cell>
          <cell r="AX373" t="str">
            <v/>
          </cell>
          <cell r="AY373">
            <v>984721.54</v>
          </cell>
          <cell r="AZ373">
            <v>3533901.8003869983</v>
          </cell>
          <cell r="BA373" t="str">
            <v/>
          </cell>
        </row>
        <row r="374">
          <cell r="AU374">
            <v>7</v>
          </cell>
          <cell r="AV374">
            <v>0</v>
          </cell>
          <cell r="AW374">
            <v>0</v>
          </cell>
          <cell r="AX374" t="str">
            <v/>
          </cell>
          <cell r="AY374">
            <v>984721.54</v>
          </cell>
          <cell r="AZ374">
            <v>3533901.8003869983</v>
          </cell>
          <cell r="BA374" t="str">
            <v/>
          </cell>
        </row>
        <row r="375">
          <cell r="AU375">
            <v>8</v>
          </cell>
          <cell r="AV375">
            <v>0</v>
          </cell>
          <cell r="AW375">
            <v>0</v>
          </cell>
          <cell r="AX375" t="str">
            <v/>
          </cell>
          <cell r="AY375">
            <v>984721.54</v>
          </cell>
          <cell r="AZ375">
            <v>3533901.8003869983</v>
          </cell>
          <cell r="BA375" t="str">
            <v/>
          </cell>
        </row>
        <row r="376">
          <cell r="AU376">
            <v>9</v>
          </cell>
          <cell r="AV376">
            <v>0</v>
          </cell>
          <cell r="AW376">
            <v>0</v>
          </cell>
          <cell r="AX376" t="str">
            <v/>
          </cell>
          <cell r="AY376">
            <v>984721.54</v>
          </cell>
          <cell r="AZ376">
            <v>3533901.8003869983</v>
          </cell>
          <cell r="BA376" t="str">
            <v/>
          </cell>
        </row>
        <row r="377">
          <cell r="AU377">
            <v>10</v>
          </cell>
          <cell r="AV377">
            <v>0</v>
          </cell>
          <cell r="AW377">
            <v>0</v>
          </cell>
          <cell r="AX377" t="str">
            <v/>
          </cell>
          <cell r="AY377">
            <v>984721.54</v>
          </cell>
          <cell r="AZ377">
            <v>3533901.8003869983</v>
          </cell>
          <cell r="BA377" t="str">
            <v/>
          </cell>
        </row>
        <row r="378">
          <cell r="AU378">
            <v>11</v>
          </cell>
          <cell r="AV378">
            <v>0</v>
          </cell>
          <cell r="AW378">
            <v>0</v>
          </cell>
          <cell r="AX378" t="str">
            <v/>
          </cell>
          <cell r="AY378">
            <v>984721.54</v>
          </cell>
          <cell r="AZ378">
            <v>3533901.8003869983</v>
          </cell>
          <cell r="BA378" t="str">
            <v/>
          </cell>
        </row>
        <row r="379">
          <cell r="AU379">
            <v>12</v>
          </cell>
          <cell r="AV379">
            <v>0</v>
          </cell>
          <cell r="AW379">
            <v>0</v>
          </cell>
          <cell r="AX379" t="str">
            <v/>
          </cell>
          <cell r="AY379">
            <v>984721.54</v>
          </cell>
          <cell r="AZ379">
            <v>3533901.8003869983</v>
          </cell>
          <cell r="BA379" t="str">
            <v/>
          </cell>
        </row>
        <row r="381">
          <cell r="AU381" t="str">
            <v>Table2E</v>
          </cell>
        </row>
        <row r="382">
          <cell r="AV382" t="str">
            <v>Monthly</v>
          </cell>
          <cell r="AW382" t="str">
            <v>Total</v>
          </cell>
          <cell r="AX382" t="str">
            <v xml:space="preserve">Monthly </v>
          </cell>
          <cell r="AY382" t="str">
            <v>Cumulative Monthly</v>
          </cell>
          <cell r="AZ382" t="str">
            <v>Cumulative Totals</v>
          </cell>
          <cell r="BA382" t="str">
            <v>Cumulative %</v>
          </cell>
        </row>
        <row r="383">
          <cell r="AU383">
            <v>1</v>
          </cell>
          <cell r="AV383">
            <v>8</v>
          </cell>
          <cell r="AW383">
            <v>17</v>
          </cell>
          <cell r="AX383">
            <v>0.47058823529411764</v>
          </cell>
          <cell r="AY383">
            <v>8</v>
          </cell>
          <cell r="AZ383">
            <v>17</v>
          </cell>
          <cell r="BA383">
            <v>0.47058823529411764</v>
          </cell>
        </row>
        <row r="384">
          <cell r="AU384">
            <v>2</v>
          </cell>
          <cell r="AV384">
            <v>5</v>
          </cell>
          <cell r="AW384">
            <v>9</v>
          </cell>
          <cell r="AX384">
            <v>0.55555555555555558</v>
          </cell>
          <cell r="AY384">
            <v>13</v>
          </cell>
          <cell r="AZ384">
            <v>26</v>
          </cell>
          <cell r="BA384">
            <v>0.5</v>
          </cell>
        </row>
        <row r="385">
          <cell r="AU385">
            <v>3</v>
          </cell>
          <cell r="AV385">
            <v>3</v>
          </cell>
          <cell r="AW385">
            <v>13</v>
          </cell>
          <cell r="AX385">
            <v>0.23076923076923078</v>
          </cell>
          <cell r="AY385">
            <v>16</v>
          </cell>
          <cell r="AZ385">
            <v>39</v>
          </cell>
          <cell r="BA385">
            <v>0.41025641025641024</v>
          </cell>
        </row>
        <row r="386">
          <cell r="AU386">
            <v>4</v>
          </cell>
          <cell r="AV386">
            <v>2</v>
          </cell>
          <cell r="AW386">
            <v>9</v>
          </cell>
          <cell r="AX386">
            <v>0.22222222222222221</v>
          </cell>
          <cell r="AY386">
            <v>18</v>
          </cell>
          <cell r="AZ386">
            <v>48</v>
          </cell>
          <cell r="BA386">
            <v>0.375</v>
          </cell>
        </row>
        <row r="387">
          <cell r="AU387">
            <v>5</v>
          </cell>
          <cell r="AV387">
            <v>0</v>
          </cell>
          <cell r="AW387">
            <v>0</v>
          </cell>
          <cell r="AX387" t="str">
            <v/>
          </cell>
          <cell r="AY387">
            <v>18</v>
          </cell>
          <cell r="AZ387">
            <v>48</v>
          </cell>
          <cell r="BA387" t="str">
            <v/>
          </cell>
        </row>
        <row r="388">
          <cell r="AU388">
            <v>6</v>
          </cell>
          <cell r="AV388">
            <v>0</v>
          </cell>
          <cell r="AW388">
            <v>0</v>
          </cell>
          <cell r="AX388" t="str">
            <v/>
          </cell>
          <cell r="AY388">
            <v>18</v>
          </cell>
          <cell r="AZ388">
            <v>48</v>
          </cell>
          <cell r="BA388" t="str">
            <v/>
          </cell>
        </row>
        <row r="389">
          <cell r="AU389">
            <v>7</v>
          </cell>
          <cell r="AV389">
            <v>0</v>
          </cell>
          <cell r="AW389">
            <v>0</v>
          </cell>
          <cell r="AX389" t="str">
            <v/>
          </cell>
          <cell r="AY389">
            <v>18</v>
          </cell>
          <cell r="AZ389">
            <v>48</v>
          </cell>
          <cell r="BA389" t="str">
            <v/>
          </cell>
        </row>
        <row r="390">
          <cell r="AU390">
            <v>8</v>
          </cell>
          <cell r="AV390">
            <v>0</v>
          </cell>
          <cell r="AW390">
            <v>0</v>
          </cell>
          <cell r="AX390" t="str">
            <v/>
          </cell>
          <cell r="AY390">
            <v>18</v>
          </cell>
          <cell r="AZ390">
            <v>48</v>
          </cell>
          <cell r="BA390" t="str">
            <v/>
          </cell>
        </row>
        <row r="391">
          <cell r="AU391">
            <v>9</v>
          </cell>
          <cell r="AV391">
            <v>0</v>
          </cell>
          <cell r="AW391">
            <v>0</v>
          </cell>
          <cell r="AX391" t="str">
            <v/>
          </cell>
          <cell r="AY391">
            <v>18</v>
          </cell>
          <cell r="AZ391">
            <v>48</v>
          </cell>
          <cell r="BA391" t="str">
            <v/>
          </cell>
        </row>
        <row r="392">
          <cell r="AU392">
            <v>10</v>
          </cell>
          <cell r="AV392">
            <v>0</v>
          </cell>
          <cell r="AW392">
            <v>0</v>
          </cell>
          <cell r="AX392" t="str">
            <v/>
          </cell>
          <cell r="AY392">
            <v>18</v>
          </cell>
          <cell r="AZ392">
            <v>48</v>
          </cell>
          <cell r="BA392" t="str">
            <v/>
          </cell>
        </row>
        <row r="393">
          <cell r="AU393">
            <v>11</v>
          </cell>
          <cell r="AV393">
            <v>0</v>
          </cell>
          <cell r="AW393">
            <v>0</v>
          </cell>
          <cell r="AX393" t="str">
            <v/>
          </cell>
          <cell r="AY393">
            <v>18</v>
          </cell>
          <cell r="AZ393">
            <v>48</v>
          </cell>
          <cell r="BA393" t="str">
            <v/>
          </cell>
        </row>
        <row r="394">
          <cell r="AU394">
            <v>12</v>
          </cell>
          <cell r="AV394">
            <v>0</v>
          </cell>
          <cell r="AW394">
            <v>0</v>
          </cell>
          <cell r="AX394" t="str">
            <v/>
          </cell>
          <cell r="AY394">
            <v>18</v>
          </cell>
          <cell r="AZ394">
            <v>48</v>
          </cell>
          <cell r="BA394" t="str">
            <v/>
          </cell>
        </row>
      </sheetData>
      <sheetData sheetId="2" refreshError="1"/>
      <sheetData sheetId="3" refreshError="1"/>
      <sheetData sheetId="4" refreshError="1"/>
      <sheetData sheetId="5">
        <row r="1">
          <cell r="C1">
            <v>1</v>
          </cell>
          <cell r="E1">
            <v>2</v>
          </cell>
          <cell r="G1">
            <v>3</v>
          </cell>
          <cell r="I1">
            <v>4</v>
          </cell>
          <cell r="K1">
            <v>5</v>
          </cell>
          <cell r="M1">
            <v>6</v>
          </cell>
          <cell r="O1">
            <v>7</v>
          </cell>
          <cell r="Q1">
            <v>8</v>
          </cell>
          <cell r="S1">
            <v>9</v>
          </cell>
          <cell r="U1">
            <v>10</v>
          </cell>
          <cell r="W1">
            <v>11</v>
          </cell>
          <cell r="Y1">
            <v>12</v>
          </cell>
          <cell r="AA1">
            <v>13</v>
          </cell>
          <cell r="AC1">
            <v>14</v>
          </cell>
          <cell r="AE1">
            <v>15</v>
          </cell>
          <cell r="AG1">
            <v>16</v>
          </cell>
          <cell r="AI1">
            <v>17</v>
          </cell>
          <cell r="AK1">
            <v>18</v>
          </cell>
          <cell r="AM1">
            <v>19</v>
          </cell>
          <cell r="AO1">
            <v>20</v>
          </cell>
          <cell r="AQ1">
            <v>21</v>
          </cell>
          <cell r="AS1">
            <v>22</v>
          </cell>
          <cell r="AU1">
            <v>23</v>
          </cell>
          <cell r="AW1">
            <v>24</v>
          </cell>
          <cell r="AY1">
            <v>25</v>
          </cell>
          <cell r="BA1">
            <v>26</v>
          </cell>
          <cell r="BC1">
            <v>27</v>
          </cell>
          <cell r="BE1">
            <v>28</v>
          </cell>
          <cell r="BG1">
            <v>29</v>
          </cell>
          <cell r="BI1">
            <v>30</v>
          </cell>
          <cell r="BK1">
            <v>31</v>
          </cell>
          <cell r="BM1">
            <v>32</v>
          </cell>
          <cell r="BO1">
            <v>33</v>
          </cell>
          <cell r="BQ1">
            <v>34</v>
          </cell>
        </row>
        <row r="2">
          <cell r="B2" t="str">
            <v>Contracting Officer (or section) ↓</v>
          </cell>
          <cell r="C2" t="str">
            <v>P Grp</v>
          </cell>
          <cell r="D2" t="str">
            <v>Name</v>
          </cell>
          <cell r="E2" t="str">
            <v>P Grp</v>
          </cell>
          <cell r="F2" t="str">
            <v>Name</v>
          </cell>
          <cell r="G2" t="str">
            <v>P Grp</v>
          </cell>
          <cell r="H2" t="str">
            <v>Name</v>
          </cell>
          <cell r="I2" t="str">
            <v>P Grp</v>
          </cell>
          <cell r="J2" t="str">
            <v>Name</v>
          </cell>
          <cell r="K2" t="str">
            <v>P Grp</v>
          </cell>
          <cell r="L2" t="str">
            <v>Name</v>
          </cell>
          <cell r="M2" t="str">
            <v>P Grp</v>
          </cell>
          <cell r="N2" t="str">
            <v>Name</v>
          </cell>
          <cell r="O2" t="str">
            <v>P Grp</v>
          </cell>
          <cell r="P2" t="str">
            <v>Name</v>
          </cell>
          <cell r="Q2" t="str">
            <v>P Grp</v>
          </cell>
          <cell r="R2" t="str">
            <v>Name</v>
          </cell>
          <cell r="S2" t="str">
            <v>P Grp</v>
          </cell>
          <cell r="T2" t="str">
            <v>Name</v>
          </cell>
          <cell r="U2" t="str">
            <v>P Grp</v>
          </cell>
          <cell r="V2" t="str">
            <v>Name</v>
          </cell>
          <cell r="W2" t="str">
            <v>P Grp</v>
          </cell>
          <cell r="X2" t="str">
            <v>Name</v>
          </cell>
          <cell r="Y2" t="str">
            <v>P Grp</v>
          </cell>
          <cell r="Z2" t="str">
            <v>Name</v>
          </cell>
          <cell r="AA2" t="str">
            <v>P Grp</v>
          </cell>
          <cell r="AB2" t="str">
            <v>Name</v>
          </cell>
          <cell r="AC2" t="str">
            <v>P Grp</v>
          </cell>
          <cell r="AD2" t="str">
            <v>Name</v>
          </cell>
          <cell r="AE2" t="str">
            <v>P Grp</v>
          </cell>
          <cell r="AF2" t="str">
            <v>Name</v>
          </cell>
          <cell r="AG2" t="str">
            <v>P Grp</v>
          </cell>
          <cell r="AH2" t="str">
            <v>Name</v>
          </cell>
          <cell r="AI2" t="str">
            <v>P Grp</v>
          </cell>
          <cell r="AJ2" t="str">
            <v>Name</v>
          </cell>
          <cell r="AK2" t="str">
            <v>P Grp</v>
          </cell>
          <cell r="AL2" t="str">
            <v>Name</v>
          </cell>
          <cell r="AM2" t="str">
            <v>P Grp</v>
          </cell>
          <cell r="AN2" t="str">
            <v>Name</v>
          </cell>
          <cell r="AO2" t="str">
            <v>P Grp</v>
          </cell>
          <cell r="AP2" t="str">
            <v>Name</v>
          </cell>
          <cell r="AQ2" t="str">
            <v>P Grp</v>
          </cell>
          <cell r="AR2" t="str">
            <v>Name</v>
          </cell>
          <cell r="AS2" t="str">
            <v>P Grp</v>
          </cell>
          <cell r="AT2" t="str">
            <v>Name</v>
          </cell>
          <cell r="AU2" t="str">
            <v>P Grp</v>
          </cell>
          <cell r="AV2" t="str">
            <v>Name</v>
          </cell>
          <cell r="AW2" t="str">
            <v>P Grp</v>
          </cell>
          <cell r="AX2" t="str">
            <v>Name</v>
          </cell>
          <cell r="AY2" t="str">
            <v>P Grp</v>
          </cell>
          <cell r="AZ2" t="str">
            <v>Name</v>
          </cell>
          <cell r="BA2" t="str">
            <v>P Grp</v>
          </cell>
          <cell r="BB2" t="str">
            <v>Name</v>
          </cell>
          <cell r="BC2" t="str">
            <v>P Grp</v>
          </cell>
          <cell r="BD2" t="str">
            <v>Name</v>
          </cell>
          <cell r="BE2" t="str">
            <v>P Grp</v>
          </cell>
          <cell r="BF2" t="str">
            <v>Name</v>
          </cell>
          <cell r="BG2" t="str">
            <v>P Grp</v>
          </cell>
          <cell r="BH2" t="str">
            <v>Name</v>
          </cell>
          <cell r="BI2" t="str">
            <v>P Grp</v>
          </cell>
          <cell r="BJ2" t="str">
            <v>Name</v>
          </cell>
          <cell r="BK2" t="str">
            <v>P Grp</v>
          </cell>
          <cell r="BL2" t="str">
            <v>Name</v>
          </cell>
          <cell r="BM2" t="str">
            <v>P Grp</v>
          </cell>
          <cell r="BN2" t="str">
            <v>Name</v>
          </cell>
          <cell r="BO2" t="str">
            <v>P Grp</v>
          </cell>
          <cell r="BP2" t="str">
            <v>Name</v>
          </cell>
          <cell r="BQ2" t="str">
            <v>P Grp</v>
          </cell>
          <cell r="BR2" t="str">
            <v>Name</v>
          </cell>
        </row>
        <row r="3">
          <cell r="A3">
            <v>2</v>
          </cell>
          <cell r="B3" t="str">
            <v>Anne O'Pray</v>
          </cell>
          <cell r="C3" t="str">
            <v>X00</v>
          </cell>
          <cell r="D3" t="str">
            <v>Sellafield</v>
          </cell>
          <cell r="E3" t="str">
            <v>X01</v>
          </cell>
          <cell r="F3" t="str">
            <v>Critical Spares</v>
          </cell>
          <cell r="G3" t="str">
            <v>X02</v>
          </cell>
          <cell r="H3" t="str">
            <v>P&amp;E Tech Eval.</v>
          </cell>
          <cell r="I3" t="str">
            <v>X03</v>
          </cell>
          <cell r="J3" t="str">
            <v>MRP Holding Pot</v>
          </cell>
          <cell r="K3" t="str">
            <v>X11</v>
          </cell>
          <cell r="L3" t="str">
            <v>Transactional</v>
          </cell>
          <cell r="M3" t="str">
            <v>X12</v>
          </cell>
          <cell r="N3" t="str">
            <v>Tina Pilkington</v>
          </cell>
          <cell r="O3" t="str">
            <v>X13</v>
          </cell>
          <cell r="P3" t="str">
            <v>Eliese Wilson</v>
          </cell>
          <cell r="Q3" t="str">
            <v>X14</v>
          </cell>
          <cell r="R3" t="str">
            <v>Beverley Byrne</v>
          </cell>
          <cell r="S3" t="str">
            <v>X16</v>
          </cell>
          <cell r="T3" t="str">
            <v>Jacqueline Davies</v>
          </cell>
          <cell r="U3" t="str">
            <v>X17</v>
          </cell>
          <cell r="V3" t="str">
            <v>Transactional</v>
          </cell>
          <cell r="W3" t="str">
            <v>X20</v>
          </cell>
          <cell r="X3" t="str">
            <v>Transactional</v>
          </cell>
          <cell r="Y3" t="str">
            <v>X21</v>
          </cell>
          <cell r="Z3" t="str">
            <v>Transactional</v>
          </cell>
          <cell r="AA3" t="str">
            <v>X30</v>
          </cell>
          <cell r="AB3" t="str">
            <v>Transactional</v>
          </cell>
          <cell r="AC3" t="str">
            <v>X31</v>
          </cell>
          <cell r="AD3" t="str">
            <v>Anne Prowse</v>
          </cell>
          <cell r="AE3" t="str">
            <v>X32</v>
          </cell>
          <cell r="AF3" t="str">
            <v>Rachel Ward</v>
          </cell>
          <cell r="AG3" t="str">
            <v>X33</v>
          </cell>
          <cell r="AH3" t="str">
            <v>Anne O'Pray</v>
          </cell>
          <cell r="AI3" t="str">
            <v>X34</v>
          </cell>
          <cell r="AJ3" t="str">
            <v>Eileen Graffin</v>
          </cell>
          <cell r="AK3" t="str">
            <v>X35</v>
          </cell>
          <cell r="AL3" t="str">
            <v>Alison Kent</v>
          </cell>
          <cell r="AM3" t="str">
            <v>X36</v>
          </cell>
          <cell r="AN3" t="str">
            <v>Phil Whitwell</v>
          </cell>
          <cell r="AO3" t="str">
            <v>X37</v>
          </cell>
          <cell r="AP3" t="str">
            <v>Transactional</v>
          </cell>
          <cell r="AQ3" t="str">
            <v>X38</v>
          </cell>
          <cell r="AR3" t="str">
            <v>Transactional</v>
          </cell>
          <cell r="AS3" t="str">
            <v>X39</v>
          </cell>
          <cell r="AT3" t="str">
            <v>Katie Williamson</v>
          </cell>
          <cell r="AU3" t="str">
            <v>X40</v>
          </cell>
          <cell r="AV3" t="str">
            <v>Katrina Faichney</v>
          </cell>
          <cell r="AW3" t="str">
            <v>X41</v>
          </cell>
          <cell r="AX3" t="str">
            <v>Transactional</v>
          </cell>
          <cell r="AY3" t="str">
            <v>X42</v>
          </cell>
          <cell r="AZ3" t="str">
            <v>Pat Bailey</v>
          </cell>
          <cell r="BA3" t="str">
            <v>X43</v>
          </cell>
          <cell r="BB3" t="str">
            <v>Suzanne Hughes</v>
          </cell>
          <cell r="BC3" t="str">
            <v>X44</v>
          </cell>
          <cell r="BD3" t="str">
            <v>Emma Slater</v>
          </cell>
          <cell r="BE3" t="str">
            <v>Z26</v>
          </cell>
          <cell r="BF3" t="str">
            <v>Transactional</v>
          </cell>
          <cell r="BG3" t="str">
            <v>X46</v>
          </cell>
          <cell r="BH3" t="str">
            <v>Transactional</v>
          </cell>
          <cell r="BI3">
            <v>0</v>
          </cell>
          <cell r="BJ3" t="e">
            <v>#N/A</v>
          </cell>
          <cell r="BK3">
            <v>0</v>
          </cell>
          <cell r="BL3" t="e">
            <v>#N/A</v>
          </cell>
          <cell r="BM3">
            <v>0</v>
          </cell>
          <cell r="BN3" t="e">
            <v>#N/A</v>
          </cell>
          <cell r="BO3">
            <v>0</v>
          </cell>
          <cell r="BP3" t="e">
            <v>#N/A</v>
          </cell>
          <cell r="BQ3">
            <v>0</v>
          </cell>
          <cell r="BR3" t="e">
            <v>#N/A</v>
          </cell>
        </row>
        <row r="4">
          <cell r="A4">
            <v>3</v>
          </cell>
          <cell r="B4" t="str">
            <v>Dave Harris</v>
          </cell>
          <cell r="C4" t="str">
            <v>Z22</v>
          </cell>
          <cell r="D4" t="str">
            <v>Services</v>
          </cell>
          <cell r="E4" t="str">
            <v>Z23</v>
          </cell>
          <cell r="F4" t="str">
            <v>Services</v>
          </cell>
          <cell r="G4" t="str">
            <v>Z25</v>
          </cell>
          <cell r="H4" t="str">
            <v>Services</v>
          </cell>
          <cell r="I4" t="str">
            <v>Z27</v>
          </cell>
          <cell r="J4" t="str">
            <v>Rachel Milligan</v>
          </cell>
          <cell r="K4" t="str">
            <v>Z28</v>
          </cell>
          <cell r="L4" t="str">
            <v>Services</v>
          </cell>
          <cell r="M4" t="str">
            <v>Z30</v>
          </cell>
          <cell r="N4" t="str">
            <v>Karen Greeson</v>
          </cell>
          <cell r="O4" t="str">
            <v>Z32</v>
          </cell>
          <cell r="P4" t="str">
            <v>Services</v>
          </cell>
          <cell r="Q4" t="str">
            <v>Z33</v>
          </cell>
          <cell r="R4" t="str">
            <v>Dave Harris</v>
          </cell>
          <cell r="S4" t="str">
            <v>Z34</v>
          </cell>
          <cell r="T4" t="str">
            <v>Ivan Taylor</v>
          </cell>
          <cell r="U4" t="str">
            <v>Z40</v>
          </cell>
          <cell r="V4" t="str">
            <v>Services</v>
          </cell>
          <cell r="W4" t="str">
            <v>Z41</v>
          </cell>
          <cell r="X4" t="str">
            <v>Services</v>
          </cell>
          <cell r="Y4" t="str">
            <v>Z42</v>
          </cell>
          <cell r="Z4" t="str">
            <v>Alan Dunne</v>
          </cell>
          <cell r="AA4" t="str">
            <v>Z43</v>
          </cell>
          <cell r="AB4" t="str">
            <v>Gary Jackson</v>
          </cell>
          <cell r="AC4" t="str">
            <v>Z44</v>
          </cell>
          <cell r="AD4" t="str">
            <v>Services</v>
          </cell>
          <cell r="AE4" t="str">
            <v>Z20</v>
          </cell>
          <cell r="AF4" t="str">
            <v>Services Manpower</v>
          </cell>
          <cell r="AG4" t="str">
            <v>Z24</v>
          </cell>
          <cell r="AH4" t="str">
            <v>Caroline Bass</v>
          </cell>
          <cell r="AI4" t="str">
            <v>Z21</v>
          </cell>
          <cell r="AJ4" t="str">
            <v>Services</v>
          </cell>
          <cell r="AL4" t="e">
            <v>#N/A</v>
          </cell>
          <cell r="AN4" t="e">
            <v>#N/A</v>
          </cell>
          <cell r="AP4" t="e">
            <v>#N/A</v>
          </cell>
          <cell r="AR4" t="e">
            <v>#N/A</v>
          </cell>
          <cell r="AT4" t="e">
            <v>#N/A</v>
          </cell>
          <cell r="AV4" t="e">
            <v>#N/A</v>
          </cell>
          <cell r="AX4" t="e">
            <v>#N/A</v>
          </cell>
          <cell r="AZ4" t="e">
            <v>#N/A</v>
          </cell>
          <cell r="BB4" t="e">
            <v>#N/A</v>
          </cell>
          <cell r="BD4" t="e">
            <v>#N/A</v>
          </cell>
          <cell r="BF4" t="e">
            <v>#N/A</v>
          </cell>
          <cell r="BH4" t="e">
            <v>#N/A</v>
          </cell>
          <cell r="BJ4" t="e">
            <v>#N/A</v>
          </cell>
          <cell r="BK4">
            <v>0</v>
          </cell>
          <cell r="BL4" t="e">
            <v>#N/A</v>
          </cell>
          <cell r="BM4">
            <v>0</v>
          </cell>
          <cell r="BN4" t="e">
            <v>#N/A</v>
          </cell>
          <cell r="BO4">
            <v>0</v>
          </cell>
          <cell r="BP4" t="e">
            <v>#N/A</v>
          </cell>
          <cell r="BQ4">
            <v>0</v>
          </cell>
          <cell r="BR4" t="e">
            <v>#N/A</v>
          </cell>
        </row>
        <row r="5">
          <cell r="A5">
            <v>4</v>
          </cell>
          <cell r="B5" t="str">
            <v>Mike Hall - Equipment &amp; Systems</v>
          </cell>
          <cell r="C5" t="str">
            <v>X50</v>
          </cell>
          <cell r="D5" t="str">
            <v>Equip &amp; Systems</v>
          </cell>
          <cell r="E5" t="str">
            <v>X51</v>
          </cell>
          <cell r="F5" t="str">
            <v>David Bayston</v>
          </cell>
          <cell r="G5" t="str">
            <v>X52</v>
          </cell>
          <cell r="H5" t="str">
            <v>Dave Heyes</v>
          </cell>
          <cell r="I5" t="str">
            <v>X53</v>
          </cell>
          <cell r="J5" t="str">
            <v>Dave Jenkins</v>
          </cell>
          <cell r="K5" t="str">
            <v>X54</v>
          </cell>
          <cell r="L5" t="str">
            <v>Andy Gordon</v>
          </cell>
          <cell r="M5" t="str">
            <v>X55</v>
          </cell>
          <cell r="N5" t="str">
            <v>Nina Cunningham</v>
          </cell>
          <cell r="O5" t="str">
            <v>X56</v>
          </cell>
          <cell r="P5" t="str">
            <v>Ann McGuiness</v>
          </cell>
          <cell r="Q5" t="str">
            <v>X57</v>
          </cell>
          <cell r="R5" t="str">
            <v>Diana Abbott</v>
          </cell>
          <cell r="S5" t="str">
            <v>X59</v>
          </cell>
          <cell r="T5" t="str">
            <v>Equip &amp; Systems</v>
          </cell>
          <cell r="U5" t="str">
            <v>X60</v>
          </cell>
          <cell r="V5" t="str">
            <v>Mary Ward</v>
          </cell>
          <cell r="W5" t="str">
            <v>X61</v>
          </cell>
          <cell r="X5" t="str">
            <v>Sue Wilson</v>
          </cell>
          <cell r="Z5" t="e">
            <v>#N/A</v>
          </cell>
          <cell r="AB5" t="e">
            <v>#N/A</v>
          </cell>
          <cell r="AD5" t="e">
            <v>#N/A</v>
          </cell>
          <cell r="AF5" t="e">
            <v>#N/A</v>
          </cell>
          <cell r="AH5" t="e">
            <v>#N/A</v>
          </cell>
          <cell r="AJ5" t="e">
            <v>#N/A</v>
          </cell>
          <cell r="AL5" t="e">
            <v>#N/A</v>
          </cell>
          <cell r="AN5" t="e">
            <v>#N/A</v>
          </cell>
          <cell r="AP5" t="e">
            <v>#N/A</v>
          </cell>
          <cell r="AR5" t="e">
            <v>#N/A</v>
          </cell>
          <cell r="AT5" t="e">
            <v>#N/A</v>
          </cell>
          <cell r="AV5" t="e">
            <v>#N/A</v>
          </cell>
          <cell r="AX5" t="e">
            <v>#N/A</v>
          </cell>
          <cell r="AZ5" t="e">
            <v>#N/A</v>
          </cell>
          <cell r="BB5" t="e">
            <v>#N/A</v>
          </cell>
          <cell r="BD5" t="e">
            <v>#N/A</v>
          </cell>
          <cell r="BF5" t="e">
            <v>#N/A</v>
          </cell>
          <cell r="BH5" t="e">
            <v>#N/A</v>
          </cell>
          <cell r="BJ5" t="e">
            <v>#N/A</v>
          </cell>
          <cell r="BK5">
            <v>0</v>
          </cell>
          <cell r="BL5" t="e">
            <v>#N/A</v>
          </cell>
          <cell r="BM5">
            <v>0</v>
          </cell>
          <cell r="BN5" t="e">
            <v>#N/A</v>
          </cell>
          <cell r="BO5">
            <v>0</v>
          </cell>
          <cell r="BP5" t="e">
            <v>#N/A</v>
          </cell>
          <cell r="BQ5">
            <v>0</v>
          </cell>
          <cell r="BR5" t="e">
            <v>#N/A</v>
          </cell>
        </row>
        <row r="6">
          <cell r="A6">
            <v>5</v>
          </cell>
          <cell r="B6" t="str">
            <v>David Brown</v>
          </cell>
          <cell r="C6" t="str">
            <v>Z45</v>
          </cell>
          <cell r="D6" t="str">
            <v>Jill Andrews</v>
          </cell>
          <cell r="E6" t="str">
            <v>Z46</v>
          </cell>
          <cell r="F6" t="str">
            <v>Andy Davies</v>
          </cell>
          <cell r="G6" t="str">
            <v>Z47</v>
          </cell>
          <cell r="H6" t="str">
            <v>Construction</v>
          </cell>
          <cell r="I6" t="str">
            <v>Z48</v>
          </cell>
          <cell r="J6" t="str">
            <v>Dennis Francis</v>
          </cell>
          <cell r="K6" t="str">
            <v>Z49</v>
          </cell>
          <cell r="L6" t="str">
            <v>Kelly Brooks</v>
          </cell>
          <cell r="M6" t="str">
            <v>Z51</v>
          </cell>
          <cell r="N6" t="str">
            <v>Tracy Tuck</v>
          </cell>
          <cell r="O6" t="str">
            <v>Z52</v>
          </cell>
          <cell r="P6" t="str">
            <v>David Gibbons</v>
          </cell>
          <cell r="Q6" t="str">
            <v>Z53</v>
          </cell>
          <cell r="R6" t="str">
            <v>Construction</v>
          </cell>
          <cell r="S6" t="str">
            <v>Z54</v>
          </cell>
          <cell r="T6" t="str">
            <v>Gill Lynch-Hardie</v>
          </cell>
          <cell r="U6" t="str">
            <v>Z55</v>
          </cell>
          <cell r="V6" t="str">
            <v>Elaine Kenyon</v>
          </cell>
          <cell r="W6" t="str">
            <v>Z56</v>
          </cell>
          <cell r="X6" t="str">
            <v>Clare Girling</v>
          </cell>
          <cell r="Y6" t="str">
            <v>Z57</v>
          </cell>
          <cell r="Z6" t="str">
            <v>Construction</v>
          </cell>
          <cell r="AA6" t="str">
            <v>Z58</v>
          </cell>
          <cell r="AB6" t="str">
            <v>Construction</v>
          </cell>
          <cell r="AC6" t="str">
            <v>Z59</v>
          </cell>
          <cell r="AD6" t="str">
            <v>Construction</v>
          </cell>
          <cell r="AE6" t="str">
            <v>Z60</v>
          </cell>
          <cell r="AF6" t="str">
            <v>Const Proj</v>
          </cell>
          <cell r="AG6" t="str">
            <v>Z61</v>
          </cell>
          <cell r="AH6" t="str">
            <v>Graham Cheshire</v>
          </cell>
          <cell r="AI6" t="str">
            <v>Z62</v>
          </cell>
          <cell r="AJ6" t="str">
            <v>John Bailey</v>
          </cell>
          <cell r="AK6" t="str">
            <v>Z63</v>
          </cell>
          <cell r="AL6" t="str">
            <v>Ken Inman</v>
          </cell>
          <cell r="AM6" t="str">
            <v>Z64</v>
          </cell>
          <cell r="AN6" t="str">
            <v>Gill Matheson</v>
          </cell>
          <cell r="AO6" t="str">
            <v>Z65</v>
          </cell>
          <cell r="AP6" t="str">
            <v>Construction</v>
          </cell>
          <cell r="AQ6" t="str">
            <v>Z66</v>
          </cell>
          <cell r="AR6" t="str">
            <v>Keith Gleaden</v>
          </cell>
          <cell r="AS6" t="str">
            <v>Z68</v>
          </cell>
          <cell r="AT6" t="str">
            <v>Ian Simcock</v>
          </cell>
          <cell r="AU6" t="str">
            <v>Z69</v>
          </cell>
          <cell r="AV6" t="str">
            <v>Construction</v>
          </cell>
          <cell r="AW6" t="str">
            <v>Z70</v>
          </cell>
          <cell r="AX6" t="str">
            <v>Tracey Northey</v>
          </cell>
          <cell r="AY6" t="str">
            <v>Z74</v>
          </cell>
          <cell r="AZ6" t="str">
            <v>Dawn McDermott</v>
          </cell>
          <cell r="BA6" t="str">
            <v>Z75</v>
          </cell>
          <cell r="BB6" t="str">
            <v>Construction</v>
          </cell>
          <cell r="BC6" t="str">
            <v>Z78</v>
          </cell>
          <cell r="BD6" t="str">
            <v>Construction</v>
          </cell>
          <cell r="BF6" t="e">
            <v>#N/A</v>
          </cell>
          <cell r="BH6" t="e">
            <v>#N/A</v>
          </cell>
          <cell r="BJ6" t="e">
            <v>#N/A</v>
          </cell>
          <cell r="BK6">
            <v>0</v>
          </cell>
          <cell r="BL6" t="e">
            <v>#N/A</v>
          </cell>
          <cell r="BM6">
            <v>0</v>
          </cell>
          <cell r="BN6" t="e">
            <v>#N/A</v>
          </cell>
          <cell r="BO6">
            <v>0</v>
          </cell>
          <cell r="BP6" t="e">
            <v>#N/A</v>
          </cell>
          <cell r="BQ6">
            <v>0</v>
          </cell>
          <cell r="BR6" t="e">
            <v>#N/A</v>
          </cell>
        </row>
        <row r="7">
          <cell r="A7">
            <v>6</v>
          </cell>
          <cell r="B7" t="str">
            <v>Edwin Bond</v>
          </cell>
          <cell r="C7" t="str">
            <v>Z88</v>
          </cell>
          <cell r="D7" t="str">
            <v>Darren Humes</v>
          </cell>
          <cell r="E7" t="str">
            <v>Z89</v>
          </cell>
          <cell r="F7" t="str">
            <v>Richard Lennard</v>
          </cell>
          <cell r="G7" t="str">
            <v>Z86</v>
          </cell>
          <cell r="H7" t="str">
            <v>Clean Up Projects</v>
          </cell>
          <cell r="J7" t="e">
            <v>#N/A</v>
          </cell>
          <cell r="L7" t="e">
            <v>#N/A</v>
          </cell>
          <cell r="N7" t="e">
            <v>#N/A</v>
          </cell>
          <cell r="P7" t="e">
            <v>#N/A</v>
          </cell>
          <cell r="R7" t="e">
            <v>#N/A</v>
          </cell>
          <cell r="T7" t="e">
            <v>#N/A</v>
          </cell>
          <cell r="V7" t="e">
            <v>#N/A</v>
          </cell>
          <cell r="X7" t="e">
            <v>#N/A</v>
          </cell>
          <cell r="Z7" t="e">
            <v>#N/A</v>
          </cell>
          <cell r="AB7" t="e">
            <v>#N/A</v>
          </cell>
          <cell r="AD7" t="e">
            <v>#N/A</v>
          </cell>
          <cell r="AF7" t="e">
            <v>#N/A</v>
          </cell>
          <cell r="AH7" t="e">
            <v>#N/A</v>
          </cell>
          <cell r="AJ7" t="e">
            <v>#N/A</v>
          </cell>
          <cell r="AL7" t="e">
            <v>#N/A</v>
          </cell>
          <cell r="AN7" t="e">
            <v>#N/A</v>
          </cell>
          <cell r="AP7" t="e">
            <v>#N/A</v>
          </cell>
          <cell r="AR7" t="e">
            <v>#N/A</v>
          </cell>
          <cell r="AT7" t="e">
            <v>#N/A</v>
          </cell>
          <cell r="AV7" t="e">
            <v>#N/A</v>
          </cell>
          <cell r="AX7" t="e">
            <v>#N/A</v>
          </cell>
          <cell r="AZ7" t="e">
            <v>#N/A</v>
          </cell>
          <cell r="BB7" t="e">
            <v>#N/A</v>
          </cell>
          <cell r="BD7" t="e">
            <v>#N/A</v>
          </cell>
          <cell r="BF7" t="e">
            <v>#N/A</v>
          </cell>
          <cell r="BH7" t="e">
            <v>#N/A</v>
          </cell>
          <cell r="BJ7" t="e">
            <v>#N/A</v>
          </cell>
          <cell r="BK7">
            <v>0</v>
          </cell>
          <cell r="BL7" t="e">
            <v>#N/A</v>
          </cell>
          <cell r="BM7">
            <v>0</v>
          </cell>
          <cell r="BN7" t="e">
            <v>#N/A</v>
          </cell>
          <cell r="BO7">
            <v>0</v>
          </cell>
          <cell r="BP7" t="e">
            <v>#N/A</v>
          </cell>
          <cell r="BQ7">
            <v>0</v>
          </cell>
          <cell r="BR7" t="e">
            <v>#N/A</v>
          </cell>
        </row>
        <row r="8">
          <cell r="A8">
            <v>7</v>
          </cell>
          <cell r="B8" t="str">
            <v>Jim Burnell</v>
          </cell>
          <cell r="C8" t="str">
            <v>Z01</v>
          </cell>
          <cell r="D8" t="str">
            <v>Design Services</v>
          </cell>
          <cell r="E8" t="str">
            <v>Z02</v>
          </cell>
          <cell r="F8" t="str">
            <v>Paul Howard</v>
          </cell>
          <cell r="G8" t="str">
            <v>Z03</v>
          </cell>
          <cell r="H8" t="str">
            <v>Ross McEwen</v>
          </cell>
          <cell r="I8" t="str">
            <v>Z04</v>
          </cell>
          <cell r="J8" t="str">
            <v>Thomas Crowe</v>
          </cell>
          <cell r="K8" t="str">
            <v>Z05</v>
          </cell>
          <cell r="L8" t="str">
            <v>Rob McDonald</v>
          </cell>
          <cell r="M8" t="str">
            <v>Z29</v>
          </cell>
          <cell r="N8" t="str">
            <v>Liz Nirsimloo</v>
          </cell>
          <cell r="O8" t="str">
            <v>Z31</v>
          </cell>
          <cell r="P8" t="str">
            <v>Nina Cunningham</v>
          </cell>
          <cell r="Q8" t="str">
            <v>Z50</v>
          </cell>
          <cell r="R8" t="str">
            <v>Tracy Tuck</v>
          </cell>
          <cell r="S8" t="str">
            <v>Z71</v>
          </cell>
          <cell r="T8" t="str">
            <v>Jim Burnell</v>
          </cell>
          <cell r="V8" t="e">
            <v>#N/A</v>
          </cell>
          <cell r="X8" t="e">
            <v>#N/A</v>
          </cell>
          <cell r="Z8" t="e">
            <v>#N/A</v>
          </cell>
          <cell r="AB8" t="e">
            <v>#N/A</v>
          </cell>
          <cell r="AD8" t="e">
            <v>#N/A</v>
          </cell>
          <cell r="AF8" t="e">
            <v>#N/A</v>
          </cell>
          <cell r="AH8" t="e">
            <v>#N/A</v>
          </cell>
          <cell r="AJ8" t="e">
            <v>#N/A</v>
          </cell>
          <cell r="AL8" t="e">
            <v>#N/A</v>
          </cell>
          <cell r="AN8" t="e">
            <v>#N/A</v>
          </cell>
          <cell r="AP8" t="e">
            <v>#N/A</v>
          </cell>
          <cell r="AR8" t="e">
            <v>#N/A</v>
          </cell>
          <cell r="AT8" t="e">
            <v>#N/A</v>
          </cell>
          <cell r="AV8" t="e">
            <v>#N/A</v>
          </cell>
          <cell r="AX8" t="e">
            <v>#N/A</v>
          </cell>
          <cell r="AZ8" t="e">
            <v>#N/A</v>
          </cell>
          <cell r="BB8" t="e">
            <v>#N/A</v>
          </cell>
          <cell r="BD8" t="e">
            <v>#N/A</v>
          </cell>
          <cell r="BF8" t="e">
            <v>#N/A</v>
          </cell>
          <cell r="BH8" t="e">
            <v>#N/A</v>
          </cell>
          <cell r="BJ8" t="e">
            <v>#N/A</v>
          </cell>
          <cell r="BK8">
            <v>0</v>
          </cell>
          <cell r="BL8" t="e">
            <v>#N/A</v>
          </cell>
          <cell r="BM8">
            <v>0</v>
          </cell>
          <cell r="BN8" t="e">
            <v>#N/A</v>
          </cell>
          <cell r="BO8">
            <v>0</v>
          </cell>
          <cell r="BP8" t="e">
            <v>#N/A</v>
          </cell>
          <cell r="BQ8">
            <v>0</v>
          </cell>
          <cell r="BR8" t="e">
            <v>#N/A</v>
          </cell>
        </row>
        <row r="9">
          <cell r="A9">
            <v>8</v>
          </cell>
          <cell r="B9" t="str">
            <v>Kathryn McCloghrie</v>
          </cell>
          <cell r="C9" t="str">
            <v>Z81</v>
          </cell>
          <cell r="D9" t="str">
            <v>Linda McLean</v>
          </cell>
          <cell r="E9" t="str">
            <v>Z82</v>
          </cell>
          <cell r="F9" t="str">
            <v>Paul Tuohy</v>
          </cell>
          <cell r="G9" t="str">
            <v>Z83</v>
          </cell>
          <cell r="H9" t="str">
            <v>Lisa Strain</v>
          </cell>
          <cell r="I9" t="str">
            <v>Z84</v>
          </cell>
          <cell r="J9" t="str">
            <v>Allison Booth</v>
          </cell>
          <cell r="K9" t="str">
            <v>Z87</v>
          </cell>
          <cell r="L9" t="str">
            <v>Kathryn McCloghrie</v>
          </cell>
          <cell r="N9" t="e">
            <v>#N/A</v>
          </cell>
          <cell r="P9" t="e">
            <v>#N/A</v>
          </cell>
          <cell r="R9" t="e">
            <v>#N/A</v>
          </cell>
          <cell r="T9" t="e">
            <v>#N/A</v>
          </cell>
          <cell r="V9" t="e">
            <v>#N/A</v>
          </cell>
          <cell r="X9" t="e">
            <v>#N/A</v>
          </cell>
          <cell r="Z9" t="e">
            <v>#N/A</v>
          </cell>
          <cell r="AB9" t="e">
            <v>#N/A</v>
          </cell>
          <cell r="AD9" t="e">
            <v>#N/A</v>
          </cell>
          <cell r="AF9" t="e">
            <v>#N/A</v>
          </cell>
          <cell r="AH9" t="e">
            <v>#N/A</v>
          </cell>
          <cell r="AJ9" t="e">
            <v>#N/A</v>
          </cell>
          <cell r="AL9" t="e">
            <v>#N/A</v>
          </cell>
          <cell r="AN9" t="e">
            <v>#N/A</v>
          </cell>
          <cell r="AP9" t="e">
            <v>#N/A</v>
          </cell>
          <cell r="AR9" t="e">
            <v>#N/A</v>
          </cell>
          <cell r="AT9" t="e">
            <v>#N/A</v>
          </cell>
          <cell r="AV9" t="e">
            <v>#N/A</v>
          </cell>
          <cell r="AX9" t="e">
            <v>#N/A</v>
          </cell>
          <cell r="AZ9" t="e">
            <v>#N/A</v>
          </cell>
          <cell r="BB9" t="e">
            <v>#N/A</v>
          </cell>
          <cell r="BD9" t="e">
            <v>#N/A</v>
          </cell>
          <cell r="BF9" t="e">
            <v>#N/A</v>
          </cell>
          <cell r="BH9" t="e">
            <v>#N/A</v>
          </cell>
          <cell r="BJ9" t="e">
            <v>#N/A</v>
          </cell>
          <cell r="BK9">
            <v>0</v>
          </cell>
          <cell r="BL9" t="e">
            <v>#N/A</v>
          </cell>
          <cell r="BM9">
            <v>0</v>
          </cell>
          <cell r="BN9" t="e">
            <v>#N/A</v>
          </cell>
          <cell r="BO9">
            <v>0</v>
          </cell>
          <cell r="BP9" t="e">
            <v>#N/A</v>
          </cell>
          <cell r="BQ9">
            <v>0</v>
          </cell>
          <cell r="BR9" t="e">
            <v>#N/A</v>
          </cell>
        </row>
        <row r="10">
          <cell r="A10">
            <v>9</v>
          </cell>
          <cell r="B10" t="str">
            <v>Mike Hall - INS Procurement</v>
          </cell>
          <cell r="C10" t="str">
            <v>X70</v>
          </cell>
          <cell r="D10" t="str">
            <v>Procurement Servic</v>
          </cell>
          <cell r="E10" t="str">
            <v>X71</v>
          </cell>
          <cell r="F10" t="str">
            <v>Mike Hall</v>
          </cell>
          <cell r="G10" t="str">
            <v>X72</v>
          </cell>
          <cell r="H10" t="str">
            <v>Rita Arnold</v>
          </cell>
          <cell r="I10" t="str">
            <v>X73</v>
          </cell>
          <cell r="J10" t="str">
            <v>Malcolm Luckman</v>
          </cell>
          <cell r="K10" t="str">
            <v>X75</v>
          </cell>
          <cell r="L10" t="str">
            <v>Paul Hughes</v>
          </cell>
          <cell r="M10" t="str">
            <v>X80</v>
          </cell>
          <cell r="N10" t="str">
            <v>Matt Evans</v>
          </cell>
          <cell r="O10" t="str">
            <v>X82</v>
          </cell>
          <cell r="P10" t="str">
            <v>Adrian Brookes</v>
          </cell>
          <cell r="R10" t="e">
            <v>#N/A</v>
          </cell>
          <cell r="T10" t="e">
            <v>#N/A</v>
          </cell>
          <cell r="V10" t="e">
            <v>#N/A</v>
          </cell>
          <cell r="X10" t="e">
            <v>#N/A</v>
          </cell>
          <cell r="Z10" t="e">
            <v>#N/A</v>
          </cell>
          <cell r="AB10" t="e">
            <v>#N/A</v>
          </cell>
          <cell r="AD10" t="e">
            <v>#N/A</v>
          </cell>
          <cell r="AF10" t="e">
            <v>#N/A</v>
          </cell>
          <cell r="AH10" t="e">
            <v>#N/A</v>
          </cell>
          <cell r="AJ10" t="e">
            <v>#N/A</v>
          </cell>
          <cell r="AL10" t="e">
            <v>#N/A</v>
          </cell>
          <cell r="AN10" t="e">
            <v>#N/A</v>
          </cell>
          <cell r="AP10" t="e">
            <v>#N/A</v>
          </cell>
          <cell r="AR10" t="e">
            <v>#N/A</v>
          </cell>
          <cell r="AT10" t="e">
            <v>#N/A</v>
          </cell>
          <cell r="AV10" t="e">
            <v>#N/A</v>
          </cell>
          <cell r="AX10" t="e">
            <v>#N/A</v>
          </cell>
          <cell r="AZ10" t="e">
            <v>#N/A</v>
          </cell>
          <cell r="BB10" t="e">
            <v>#N/A</v>
          </cell>
          <cell r="BD10" t="e">
            <v>#N/A</v>
          </cell>
          <cell r="BF10" t="e">
            <v>#N/A</v>
          </cell>
          <cell r="BH10" t="e">
            <v>#N/A</v>
          </cell>
          <cell r="BJ10" t="e">
            <v>#N/A</v>
          </cell>
          <cell r="BK10">
            <v>0</v>
          </cell>
          <cell r="BL10" t="e">
            <v>#N/A</v>
          </cell>
          <cell r="BM10">
            <v>0</v>
          </cell>
          <cell r="BN10" t="e">
            <v>#N/A</v>
          </cell>
          <cell r="BO10">
            <v>0</v>
          </cell>
          <cell r="BP10" t="e">
            <v>#N/A</v>
          </cell>
          <cell r="BQ10">
            <v>0</v>
          </cell>
          <cell r="BR10" t="e">
            <v>#N/A</v>
          </cell>
        </row>
        <row r="11">
          <cell r="A11">
            <v>10</v>
          </cell>
          <cell r="B11" t="str">
            <v>Nick Welch</v>
          </cell>
          <cell r="C11" t="str">
            <v>K00</v>
          </cell>
          <cell r="D11" t="str">
            <v>Capenhurst</v>
          </cell>
          <cell r="E11" t="str">
            <v>K02</v>
          </cell>
          <cell r="F11" t="str">
            <v>Rejects</v>
          </cell>
          <cell r="G11" t="str">
            <v>K10</v>
          </cell>
          <cell r="H11" t="str">
            <v>Bob Betts</v>
          </cell>
          <cell r="I11" t="str">
            <v>K11</v>
          </cell>
          <cell r="J11" t="str">
            <v>Capenhurst</v>
          </cell>
          <cell r="K11" t="str">
            <v>K12</v>
          </cell>
          <cell r="L11" t="str">
            <v>Capenhurst</v>
          </cell>
          <cell r="M11" t="str">
            <v>K13</v>
          </cell>
          <cell r="N11" t="str">
            <v>Angela Lynch</v>
          </cell>
          <cell r="P11" t="e">
            <v>#N/A</v>
          </cell>
          <cell r="R11" t="e">
            <v>#N/A</v>
          </cell>
          <cell r="T11" t="e">
            <v>#N/A</v>
          </cell>
          <cell r="V11" t="e">
            <v>#N/A</v>
          </cell>
          <cell r="X11" t="e">
            <v>#N/A</v>
          </cell>
          <cell r="Z11" t="e">
            <v>#N/A</v>
          </cell>
          <cell r="AB11" t="e">
            <v>#N/A</v>
          </cell>
          <cell r="AD11" t="e">
            <v>#N/A</v>
          </cell>
          <cell r="AF11" t="e">
            <v>#N/A</v>
          </cell>
          <cell r="AH11" t="e">
            <v>#N/A</v>
          </cell>
          <cell r="AJ11" t="e">
            <v>#N/A</v>
          </cell>
          <cell r="AL11" t="e">
            <v>#N/A</v>
          </cell>
          <cell r="AN11" t="e">
            <v>#N/A</v>
          </cell>
          <cell r="AP11" t="e">
            <v>#N/A</v>
          </cell>
          <cell r="AR11" t="e">
            <v>#N/A</v>
          </cell>
          <cell r="AT11" t="e">
            <v>#N/A</v>
          </cell>
          <cell r="AV11" t="e">
            <v>#N/A</v>
          </cell>
          <cell r="AX11" t="e">
            <v>#N/A</v>
          </cell>
          <cell r="AZ11" t="e">
            <v>#N/A</v>
          </cell>
          <cell r="BB11" t="e">
            <v>#N/A</v>
          </cell>
          <cell r="BD11" t="e">
            <v>#N/A</v>
          </cell>
          <cell r="BF11" t="e">
            <v>#N/A</v>
          </cell>
          <cell r="BH11" t="e">
            <v>#N/A</v>
          </cell>
          <cell r="BJ11" t="e">
            <v>#N/A</v>
          </cell>
          <cell r="BK11">
            <v>0</v>
          </cell>
          <cell r="BL11" t="e">
            <v>#N/A</v>
          </cell>
          <cell r="BM11">
            <v>0</v>
          </cell>
          <cell r="BN11" t="e">
            <v>#N/A</v>
          </cell>
          <cell r="BO11">
            <v>0</v>
          </cell>
          <cell r="BP11" t="e">
            <v>#N/A</v>
          </cell>
          <cell r="BQ11">
            <v>0</v>
          </cell>
          <cell r="BR11" t="e">
            <v>#N/A</v>
          </cell>
        </row>
        <row r="12">
          <cell r="A12">
            <v>11</v>
          </cell>
          <cell r="B12" t="str">
            <v>Peter Caldow</v>
          </cell>
          <cell r="C12" t="str">
            <v>Z67</v>
          </cell>
          <cell r="D12" t="str">
            <v>Billy Milner</v>
          </cell>
          <cell r="E12" t="str">
            <v>Z72</v>
          </cell>
          <cell r="F12" t="str">
            <v>Fiona Finlay</v>
          </cell>
          <cell r="G12" t="str">
            <v>Z73</v>
          </cell>
          <cell r="H12" t="str">
            <v>Vicky Collister</v>
          </cell>
          <cell r="I12" t="str">
            <v>Z79</v>
          </cell>
          <cell r="J12" t="str">
            <v>Roger Boughton</v>
          </cell>
          <cell r="K12" t="str">
            <v>Z90</v>
          </cell>
          <cell r="L12" t="str">
            <v>Sub Contract Mgt</v>
          </cell>
          <cell r="M12" t="str">
            <v>Z91</v>
          </cell>
          <cell r="N12" t="str">
            <v>Jacklyn Clark</v>
          </cell>
          <cell r="O12" t="str">
            <v>Z92</v>
          </cell>
          <cell r="P12" t="str">
            <v>Sharon Pearson</v>
          </cell>
          <cell r="Q12" t="str">
            <v>Z93</v>
          </cell>
          <cell r="R12" t="str">
            <v>Colleen Moyle</v>
          </cell>
          <cell r="S12" t="str">
            <v>Z94</v>
          </cell>
          <cell r="T12" t="str">
            <v>Tracey Robinson</v>
          </cell>
          <cell r="U12" t="str">
            <v>Z95</v>
          </cell>
          <cell r="V12" t="str">
            <v>Lena Dockray</v>
          </cell>
          <cell r="W12" t="str">
            <v>Z96</v>
          </cell>
          <cell r="X12" t="str">
            <v>Helen Clark</v>
          </cell>
          <cell r="Y12" t="str">
            <v>Z98</v>
          </cell>
          <cell r="Z12" t="str">
            <v>Alan  Watkin</v>
          </cell>
          <cell r="AA12" t="str">
            <v>Z99</v>
          </cell>
          <cell r="AB12" t="str">
            <v>Andy Davies</v>
          </cell>
          <cell r="AD12" t="e">
            <v>#N/A</v>
          </cell>
          <cell r="AF12" t="e">
            <v>#N/A</v>
          </cell>
          <cell r="AH12" t="e">
            <v>#N/A</v>
          </cell>
          <cell r="AJ12" t="e">
            <v>#N/A</v>
          </cell>
          <cell r="AL12" t="e">
            <v>#N/A</v>
          </cell>
          <cell r="AN12" t="e">
            <v>#N/A</v>
          </cell>
          <cell r="AP12" t="e">
            <v>#N/A</v>
          </cell>
          <cell r="AR12" t="e">
            <v>#N/A</v>
          </cell>
          <cell r="AT12" t="e">
            <v>#N/A</v>
          </cell>
          <cell r="AV12" t="e">
            <v>#N/A</v>
          </cell>
          <cell r="AX12" t="e">
            <v>#N/A</v>
          </cell>
          <cell r="AZ12" t="e">
            <v>#N/A</v>
          </cell>
          <cell r="BB12" t="e">
            <v>#N/A</v>
          </cell>
          <cell r="BD12" t="e">
            <v>#N/A</v>
          </cell>
          <cell r="BF12" t="e">
            <v>#N/A</v>
          </cell>
          <cell r="BH12" t="e">
            <v>#N/A</v>
          </cell>
          <cell r="BJ12" t="e">
            <v>#N/A</v>
          </cell>
          <cell r="BK12">
            <v>0</v>
          </cell>
          <cell r="BL12" t="e">
            <v>#N/A</v>
          </cell>
          <cell r="BM12">
            <v>0</v>
          </cell>
          <cell r="BN12" t="e">
            <v>#N/A</v>
          </cell>
          <cell r="BO12">
            <v>0</v>
          </cell>
          <cell r="BP12" t="e">
            <v>#N/A</v>
          </cell>
          <cell r="BQ12">
            <v>0</v>
          </cell>
          <cell r="BR12" t="e">
            <v>#N/A</v>
          </cell>
        </row>
        <row r="13">
          <cell r="A13">
            <v>12</v>
          </cell>
          <cell r="B13" t="str">
            <v>Reg Haslam - Corporate Contracts</v>
          </cell>
          <cell r="C13" t="str">
            <v>X74</v>
          </cell>
          <cell r="D13" t="str">
            <v>Mark Scholes</v>
          </cell>
          <cell r="E13" t="str">
            <v>X76</v>
          </cell>
          <cell r="F13" t="str">
            <v>Amanda Price</v>
          </cell>
          <cell r="G13" t="str">
            <v>X77</v>
          </cell>
          <cell r="H13" t="str">
            <v>Robin Sanders</v>
          </cell>
          <cell r="I13" t="str">
            <v>X78</v>
          </cell>
          <cell r="J13" t="str">
            <v>Ken Whittaker</v>
          </cell>
          <cell r="K13" t="str">
            <v>X79</v>
          </cell>
          <cell r="L13" t="str">
            <v>Sue Carillo</v>
          </cell>
          <cell r="M13" t="str">
            <v>X81</v>
          </cell>
          <cell r="N13" t="str">
            <v>Gail Homer</v>
          </cell>
          <cell r="P13" t="e">
            <v>#N/A</v>
          </cell>
          <cell r="R13" t="e">
            <v>#N/A</v>
          </cell>
          <cell r="T13" t="e">
            <v>#N/A</v>
          </cell>
          <cell r="V13" t="e">
            <v>#N/A</v>
          </cell>
          <cell r="X13" t="e">
            <v>#N/A</v>
          </cell>
          <cell r="Z13" t="e">
            <v>#N/A</v>
          </cell>
          <cell r="AB13" t="e">
            <v>#N/A</v>
          </cell>
          <cell r="AD13" t="e">
            <v>#N/A</v>
          </cell>
          <cell r="AF13" t="e">
            <v>#N/A</v>
          </cell>
          <cell r="AH13" t="e">
            <v>#N/A</v>
          </cell>
          <cell r="AJ13" t="e">
            <v>#N/A</v>
          </cell>
          <cell r="AL13" t="e">
            <v>#N/A</v>
          </cell>
          <cell r="AN13" t="e">
            <v>#N/A</v>
          </cell>
          <cell r="AP13" t="e">
            <v>#N/A</v>
          </cell>
          <cell r="AR13" t="e">
            <v>#N/A</v>
          </cell>
          <cell r="AT13" t="e">
            <v>#N/A</v>
          </cell>
          <cell r="AV13" t="e">
            <v>#N/A</v>
          </cell>
          <cell r="AX13" t="e">
            <v>#N/A</v>
          </cell>
          <cell r="AZ13" t="e">
            <v>#N/A</v>
          </cell>
          <cell r="BB13" t="e">
            <v>#N/A</v>
          </cell>
          <cell r="BD13" t="e">
            <v>#N/A</v>
          </cell>
          <cell r="BF13" t="e">
            <v>#N/A</v>
          </cell>
          <cell r="BH13" t="e">
            <v>#N/A</v>
          </cell>
          <cell r="BJ13" t="e">
            <v>#N/A</v>
          </cell>
          <cell r="BK13">
            <v>0</v>
          </cell>
          <cell r="BL13" t="e">
            <v>#N/A</v>
          </cell>
          <cell r="BM13">
            <v>0</v>
          </cell>
          <cell r="BN13" t="e">
            <v>#N/A</v>
          </cell>
          <cell r="BO13">
            <v>0</v>
          </cell>
          <cell r="BP13" t="e">
            <v>#N/A</v>
          </cell>
          <cell r="BQ13">
            <v>0</v>
          </cell>
          <cell r="BR13" t="e">
            <v>#N/A</v>
          </cell>
        </row>
        <row r="14">
          <cell r="A14">
            <v>13</v>
          </cell>
          <cell r="B14" t="str">
            <v>Reg Haslam - IT Procurement</v>
          </cell>
          <cell r="C14" t="str">
            <v>L00</v>
          </cell>
          <cell r="D14" t="str">
            <v>BNG Centre</v>
          </cell>
          <cell r="E14" t="str">
            <v>L01</v>
          </cell>
          <cell r="F14" t="str">
            <v>Requsitions</v>
          </cell>
          <cell r="G14" t="str">
            <v>L02</v>
          </cell>
          <cell r="H14" t="str">
            <v>Rejects</v>
          </cell>
          <cell r="I14" t="str">
            <v>L10</v>
          </cell>
          <cell r="J14" t="str">
            <v>Liz Nirsimloo</v>
          </cell>
          <cell r="K14" t="str">
            <v>L11</v>
          </cell>
          <cell r="L14" t="str">
            <v>Reg Haslam</v>
          </cell>
          <cell r="M14" t="str">
            <v>L12</v>
          </cell>
          <cell r="N14" t="str">
            <v>Brenda Martin</v>
          </cell>
          <cell r="O14" t="str">
            <v>L13</v>
          </cell>
          <cell r="P14" t="str">
            <v>Sandra Kenyon</v>
          </cell>
          <cell r="Q14" t="str">
            <v>L14</v>
          </cell>
          <cell r="R14" t="str">
            <v>Carol Chadwick</v>
          </cell>
          <cell r="S14" t="str">
            <v>L15</v>
          </cell>
          <cell r="T14" t="str">
            <v>Barbara Lewis</v>
          </cell>
          <cell r="U14" t="str">
            <v>L16</v>
          </cell>
          <cell r="V14" t="str">
            <v>Sue Clough</v>
          </cell>
          <cell r="X14" t="e">
            <v>#N/A</v>
          </cell>
          <cell r="Z14" t="e">
            <v>#N/A</v>
          </cell>
          <cell r="AB14" t="e">
            <v>#N/A</v>
          </cell>
          <cell r="AD14" t="e">
            <v>#N/A</v>
          </cell>
          <cell r="AF14" t="e">
            <v>#N/A</v>
          </cell>
          <cell r="AH14" t="e">
            <v>#N/A</v>
          </cell>
          <cell r="AJ14" t="e">
            <v>#N/A</v>
          </cell>
          <cell r="AL14" t="e">
            <v>#N/A</v>
          </cell>
          <cell r="AN14" t="e">
            <v>#N/A</v>
          </cell>
          <cell r="AP14" t="e">
            <v>#N/A</v>
          </cell>
          <cell r="AR14" t="e">
            <v>#N/A</v>
          </cell>
          <cell r="AT14" t="e">
            <v>#N/A</v>
          </cell>
          <cell r="AV14" t="e">
            <v>#N/A</v>
          </cell>
          <cell r="AX14" t="e">
            <v>#N/A</v>
          </cell>
          <cell r="AZ14" t="e">
            <v>#N/A</v>
          </cell>
          <cell r="BB14" t="e">
            <v>#N/A</v>
          </cell>
          <cell r="BD14" t="e">
            <v>#N/A</v>
          </cell>
          <cell r="BF14" t="e">
            <v>#N/A</v>
          </cell>
          <cell r="BH14" t="e">
            <v>#N/A</v>
          </cell>
          <cell r="BJ14" t="e">
            <v>#N/A</v>
          </cell>
          <cell r="BK14">
            <v>0</v>
          </cell>
          <cell r="BL14" t="e">
            <v>#N/A</v>
          </cell>
          <cell r="BM14">
            <v>0</v>
          </cell>
          <cell r="BN14" t="e">
            <v>#N/A</v>
          </cell>
          <cell r="BO14">
            <v>0</v>
          </cell>
          <cell r="BP14" t="e">
            <v>#N/A</v>
          </cell>
          <cell r="BQ14">
            <v>0</v>
          </cell>
          <cell r="BR14" t="e">
            <v>#N/A</v>
          </cell>
        </row>
        <row r="15">
          <cell r="A15">
            <v>14</v>
          </cell>
          <cell r="B15" t="str">
            <v>Rob McGarel</v>
          </cell>
          <cell r="C15" t="str">
            <v>X15</v>
          </cell>
          <cell r="D15" t="str">
            <v>Steve Armstrong</v>
          </cell>
          <cell r="E15" t="str">
            <v>X19</v>
          </cell>
          <cell r="F15" t="str">
            <v>Alison Blaney</v>
          </cell>
          <cell r="G15" t="str">
            <v>X45</v>
          </cell>
          <cell r="H15" t="str">
            <v>Vicky Slater</v>
          </cell>
          <cell r="I15" t="str">
            <v>X18</v>
          </cell>
          <cell r="J15" t="str">
            <v>Ian Fisher</v>
          </cell>
          <cell r="K15" t="str">
            <v>Z98</v>
          </cell>
          <cell r="L15" t="str">
            <v>Alan  Watkin</v>
          </cell>
          <cell r="M15" t="str">
            <v>Z97</v>
          </cell>
          <cell r="N15" t="str">
            <v>Jim Komodromou</v>
          </cell>
          <cell r="P15" t="e">
            <v>#N/A</v>
          </cell>
          <cell r="R15" t="e">
            <v>#N/A</v>
          </cell>
          <cell r="T15" t="e">
            <v>#N/A</v>
          </cell>
          <cell r="V15" t="e">
            <v>#N/A</v>
          </cell>
          <cell r="X15" t="e">
            <v>#N/A</v>
          </cell>
          <cell r="Z15" t="e">
            <v>#N/A</v>
          </cell>
          <cell r="AB15" t="e">
            <v>#N/A</v>
          </cell>
          <cell r="AD15" t="e">
            <v>#N/A</v>
          </cell>
          <cell r="AF15" t="e">
            <v>#N/A</v>
          </cell>
          <cell r="AH15" t="e">
            <v>#N/A</v>
          </cell>
          <cell r="AJ15" t="e">
            <v>#N/A</v>
          </cell>
          <cell r="AL15" t="e">
            <v>#N/A</v>
          </cell>
          <cell r="AN15" t="e">
            <v>#N/A</v>
          </cell>
          <cell r="AP15" t="e">
            <v>#N/A</v>
          </cell>
          <cell r="AR15" t="e">
            <v>#N/A</v>
          </cell>
          <cell r="AT15" t="e">
            <v>#N/A</v>
          </cell>
          <cell r="AV15" t="e">
            <v>#N/A</v>
          </cell>
          <cell r="AX15" t="e">
            <v>#N/A</v>
          </cell>
          <cell r="AZ15" t="e">
            <v>#N/A</v>
          </cell>
          <cell r="BB15" t="e">
            <v>#N/A</v>
          </cell>
          <cell r="BD15" t="e">
            <v>#N/A</v>
          </cell>
          <cell r="BF15" t="e">
            <v>#N/A</v>
          </cell>
          <cell r="BH15" t="e">
            <v>#N/A</v>
          </cell>
          <cell r="BJ15" t="e">
            <v>#N/A</v>
          </cell>
          <cell r="BK15">
            <v>0</v>
          </cell>
          <cell r="BL15" t="e">
            <v>#N/A</v>
          </cell>
          <cell r="BM15">
            <v>0</v>
          </cell>
          <cell r="BN15" t="e">
            <v>#N/A</v>
          </cell>
          <cell r="BO15">
            <v>0</v>
          </cell>
          <cell r="BP15" t="e">
            <v>#N/A</v>
          </cell>
          <cell r="BQ15">
            <v>0</v>
          </cell>
          <cell r="BR15" t="e">
            <v>#N/A</v>
          </cell>
        </row>
        <row r="16">
          <cell r="A16">
            <v>15</v>
          </cell>
          <cell r="B16">
            <v>0</v>
          </cell>
          <cell r="D16" t="e">
            <v>#N/A</v>
          </cell>
          <cell r="F16" t="e">
            <v>#N/A</v>
          </cell>
          <cell r="H16" t="e">
            <v>#N/A</v>
          </cell>
          <cell r="J16" t="e">
            <v>#N/A</v>
          </cell>
          <cell r="L16" t="e">
            <v>#N/A</v>
          </cell>
          <cell r="N16" t="e">
            <v>#N/A</v>
          </cell>
          <cell r="P16" t="e">
            <v>#N/A</v>
          </cell>
          <cell r="R16" t="e">
            <v>#N/A</v>
          </cell>
          <cell r="T16" t="e">
            <v>#N/A</v>
          </cell>
          <cell r="V16" t="e">
            <v>#N/A</v>
          </cell>
          <cell r="X16" t="e">
            <v>#N/A</v>
          </cell>
          <cell r="Z16" t="e">
            <v>#N/A</v>
          </cell>
          <cell r="AB16" t="e">
            <v>#N/A</v>
          </cell>
          <cell r="AD16" t="e">
            <v>#N/A</v>
          </cell>
          <cell r="AF16" t="e">
            <v>#N/A</v>
          </cell>
          <cell r="AH16" t="e">
            <v>#N/A</v>
          </cell>
          <cell r="AJ16" t="e">
            <v>#N/A</v>
          </cell>
          <cell r="AL16" t="e">
            <v>#N/A</v>
          </cell>
          <cell r="AN16" t="e">
            <v>#N/A</v>
          </cell>
          <cell r="AP16" t="e">
            <v>#N/A</v>
          </cell>
          <cell r="AR16" t="e">
            <v>#N/A</v>
          </cell>
          <cell r="AT16" t="e">
            <v>#N/A</v>
          </cell>
          <cell r="AV16" t="e">
            <v>#N/A</v>
          </cell>
          <cell r="AX16" t="e">
            <v>#N/A</v>
          </cell>
          <cell r="AZ16" t="e">
            <v>#N/A</v>
          </cell>
          <cell r="BB16" t="e">
            <v>#N/A</v>
          </cell>
          <cell r="BD16" t="e">
            <v>#N/A</v>
          </cell>
          <cell r="BF16" t="e">
            <v>#N/A</v>
          </cell>
          <cell r="BH16" t="e">
            <v>#N/A</v>
          </cell>
          <cell r="BJ16" t="e">
            <v>#N/A</v>
          </cell>
          <cell r="BK16">
            <v>0</v>
          </cell>
          <cell r="BL16" t="e">
            <v>#N/A</v>
          </cell>
          <cell r="BM16">
            <v>0</v>
          </cell>
          <cell r="BN16" t="e">
            <v>#N/A</v>
          </cell>
          <cell r="BO16">
            <v>0</v>
          </cell>
          <cell r="BP16" t="e">
            <v>#N/A</v>
          </cell>
          <cell r="BQ16">
            <v>0</v>
          </cell>
          <cell r="BR16" t="e">
            <v>#N/A</v>
          </cell>
        </row>
        <row r="17">
          <cell r="A17">
            <v>16</v>
          </cell>
          <cell r="B17">
            <v>0</v>
          </cell>
          <cell r="D17" t="e">
            <v>#N/A</v>
          </cell>
          <cell r="F17" t="e">
            <v>#N/A</v>
          </cell>
          <cell r="H17" t="e">
            <v>#N/A</v>
          </cell>
          <cell r="J17" t="e">
            <v>#N/A</v>
          </cell>
          <cell r="L17" t="e">
            <v>#N/A</v>
          </cell>
          <cell r="N17" t="e">
            <v>#N/A</v>
          </cell>
          <cell r="P17" t="e">
            <v>#N/A</v>
          </cell>
          <cell r="R17" t="e">
            <v>#N/A</v>
          </cell>
          <cell r="T17" t="e">
            <v>#N/A</v>
          </cell>
          <cell r="V17" t="e">
            <v>#N/A</v>
          </cell>
          <cell r="X17" t="e">
            <v>#N/A</v>
          </cell>
          <cell r="Z17" t="e">
            <v>#N/A</v>
          </cell>
          <cell r="AB17" t="e">
            <v>#N/A</v>
          </cell>
          <cell r="AD17" t="e">
            <v>#N/A</v>
          </cell>
          <cell r="AF17" t="e">
            <v>#N/A</v>
          </cell>
          <cell r="AH17" t="e">
            <v>#N/A</v>
          </cell>
          <cell r="AJ17" t="e">
            <v>#N/A</v>
          </cell>
          <cell r="AL17" t="e">
            <v>#N/A</v>
          </cell>
          <cell r="AN17" t="e">
            <v>#N/A</v>
          </cell>
          <cell r="AP17" t="e">
            <v>#N/A</v>
          </cell>
          <cell r="AR17" t="e">
            <v>#N/A</v>
          </cell>
          <cell r="AT17" t="e">
            <v>#N/A</v>
          </cell>
          <cell r="AV17" t="e">
            <v>#N/A</v>
          </cell>
          <cell r="AX17" t="e">
            <v>#N/A</v>
          </cell>
          <cell r="AZ17" t="e">
            <v>#N/A</v>
          </cell>
          <cell r="BB17" t="e">
            <v>#N/A</v>
          </cell>
          <cell r="BD17" t="e">
            <v>#N/A</v>
          </cell>
          <cell r="BF17" t="e">
            <v>#N/A</v>
          </cell>
          <cell r="BH17" t="e">
            <v>#N/A</v>
          </cell>
          <cell r="BJ17" t="e">
            <v>#N/A</v>
          </cell>
          <cell r="BK17">
            <v>0</v>
          </cell>
          <cell r="BL17" t="e">
            <v>#N/A</v>
          </cell>
          <cell r="BM17">
            <v>0</v>
          </cell>
          <cell r="BN17" t="e">
            <v>#N/A</v>
          </cell>
          <cell r="BO17">
            <v>0</v>
          </cell>
          <cell r="BP17" t="e">
            <v>#N/A</v>
          </cell>
          <cell r="BQ17">
            <v>0</v>
          </cell>
          <cell r="BR17" t="e">
            <v>#N/A</v>
          </cell>
        </row>
        <row r="18">
          <cell r="A18">
            <v>17</v>
          </cell>
          <cell r="B18">
            <v>0</v>
          </cell>
          <cell r="D18" t="e">
            <v>#N/A</v>
          </cell>
          <cell r="F18" t="e">
            <v>#N/A</v>
          </cell>
          <cell r="H18" t="e">
            <v>#N/A</v>
          </cell>
          <cell r="J18" t="e">
            <v>#N/A</v>
          </cell>
          <cell r="L18" t="e">
            <v>#N/A</v>
          </cell>
          <cell r="N18" t="e">
            <v>#N/A</v>
          </cell>
          <cell r="P18" t="e">
            <v>#N/A</v>
          </cell>
          <cell r="R18" t="e">
            <v>#N/A</v>
          </cell>
          <cell r="T18" t="e">
            <v>#N/A</v>
          </cell>
          <cell r="V18" t="e">
            <v>#N/A</v>
          </cell>
          <cell r="X18" t="e">
            <v>#N/A</v>
          </cell>
          <cell r="Z18" t="e">
            <v>#N/A</v>
          </cell>
          <cell r="AB18" t="e">
            <v>#N/A</v>
          </cell>
          <cell r="AD18" t="e">
            <v>#N/A</v>
          </cell>
          <cell r="AF18" t="e">
            <v>#N/A</v>
          </cell>
          <cell r="AH18" t="e">
            <v>#N/A</v>
          </cell>
          <cell r="AJ18" t="e">
            <v>#N/A</v>
          </cell>
          <cell r="AL18" t="e">
            <v>#N/A</v>
          </cell>
          <cell r="AN18" t="e">
            <v>#N/A</v>
          </cell>
          <cell r="AP18" t="e">
            <v>#N/A</v>
          </cell>
          <cell r="AR18" t="e">
            <v>#N/A</v>
          </cell>
          <cell r="AT18" t="e">
            <v>#N/A</v>
          </cell>
          <cell r="AV18" t="e">
            <v>#N/A</v>
          </cell>
          <cell r="AX18" t="e">
            <v>#N/A</v>
          </cell>
          <cell r="AZ18" t="e">
            <v>#N/A</v>
          </cell>
          <cell r="BB18" t="e">
            <v>#N/A</v>
          </cell>
          <cell r="BD18" t="e">
            <v>#N/A</v>
          </cell>
          <cell r="BF18" t="e">
            <v>#N/A</v>
          </cell>
          <cell r="BH18" t="e">
            <v>#N/A</v>
          </cell>
          <cell r="BJ18" t="e">
            <v>#N/A</v>
          </cell>
          <cell r="BK18">
            <v>0</v>
          </cell>
          <cell r="BL18" t="e">
            <v>#N/A</v>
          </cell>
          <cell r="BM18">
            <v>0</v>
          </cell>
          <cell r="BN18" t="e">
            <v>#N/A</v>
          </cell>
          <cell r="BO18">
            <v>0</v>
          </cell>
          <cell r="BP18" t="e">
            <v>#N/A</v>
          </cell>
          <cell r="BQ18">
            <v>0</v>
          </cell>
          <cell r="BR18" t="e">
            <v>#N/A</v>
          </cell>
        </row>
        <row r="21">
          <cell r="C21">
            <v>1</v>
          </cell>
          <cell r="E21">
            <v>2</v>
          </cell>
          <cell r="G21">
            <v>3</v>
          </cell>
          <cell r="I21">
            <v>4</v>
          </cell>
          <cell r="K21">
            <v>5</v>
          </cell>
          <cell r="M21">
            <v>6</v>
          </cell>
          <cell r="O21">
            <v>7</v>
          </cell>
          <cell r="Q21">
            <v>8</v>
          </cell>
          <cell r="S21">
            <v>9</v>
          </cell>
          <cell r="U21">
            <v>10</v>
          </cell>
          <cell r="W21">
            <v>11</v>
          </cell>
          <cell r="Y21">
            <v>12</v>
          </cell>
          <cell r="AA21">
            <v>13</v>
          </cell>
          <cell r="AC21">
            <v>14</v>
          </cell>
          <cell r="AE21">
            <v>15</v>
          </cell>
          <cell r="AG21">
            <v>16</v>
          </cell>
          <cell r="AI21">
            <v>17</v>
          </cell>
          <cell r="AK21">
            <v>18</v>
          </cell>
          <cell r="AM21">
            <v>19</v>
          </cell>
          <cell r="AO21">
            <v>20</v>
          </cell>
          <cell r="AQ21">
            <v>21</v>
          </cell>
          <cell r="AS21">
            <v>22</v>
          </cell>
          <cell r="AU21">
            <v>23</v>
          </cell>
          <cell r="AW21">
            <v>24</v>
          </cell>
          <cell r="AY21">
            <v>25</v>
          </cell>
          <cell r="BA21">
            <v>26</v>
          </cell>
          <cell r="BC21">
            <v>27</v>
          </cell>
          <cell r="BE21">
            <v>28</v>
          </cell>
          <cell r="BG21">
            <v>29</v>
          </cell>
          <cell r="BI21">
            <v>30</v>
          </cell>
          <cell r="BS21" t="str">
            <v>Totals</v>
          </cell>
        </row>
        <row r="22">
          <cell r="B22" t="str">
            <v>Contracting Officer (or section) ↓</v>
          </cell>
          <cell r="C22" t="str">
            <v>P Grp</v>
          </cell>
          <cell r="D22" t="str">
            <v>Name</v>
          </cell>
          <cell r="E22" t="str">
            <v>P Grp</v>
          </cell>
          <cell r="F22" t="str">
            <v>Name</v>
          </cell>
          <cell r="G22" t="str">
            <v>P Grp</v>
          </cell>
          <cell r="H22" t="str">
            <v>Name</v>
          </cell>
          <cell r="I22" t="str">
            <v>P Grp</v>
          </cell>
          <cell r="J22" t="str">
            <v>Name</v>
          </cell>
          <cell r="K22" t="str">
            <v>P Grp</v>
          </cell>
          <cell r="L22" t="str">
            <v>Name</v>
          </cell>
          <cell r="M22" t="str">
            <v>P Grp</v>
          </cell>
          <cell r="N22" t="str">
            <v>Name</v>
          </cell>
          <cell r="O22" t="str">
            <v>P Grp</v>
          </cell>
          <cell r="P22" t="str">
            <v>Name</v>
          </cell>
          <cell r="Q22" t="str">
            <v>P Grp</v>
          </cell>
          <cell r="R22" t="str">
            <v>Name</v>
          </cell>
          <cell r="S22" t="str">
            <v>P Grp</v>
          </cell>
          <cell r="T22" t="str">
            <v>Name</v>
          </cell>
          <cell r="U22" t="str">
            <v>P Grp</v>
          </cell>
          <cell r="V22" t="str">
            <v>Name</v>
          </cell>
          <cell r="W22" t="str">
            <v>P Grp</v>
          </cell>
          <cell r="X22" t="str">
            <v>Name</v>
          </cell>
          <cell r="Y22" t="str">
            <v>P Grp</v>
          </cell>
          <cell r="Z22" t="str">
            <v>Name</v>
          </cell>
          <cell r="AA22" t="str">
            <v>P Grp</v>
          </cell>
          <cell r="AB22" t="str">
            <v>Name</v>
          </cell>
          <cell r="AC22" t="str">
            <v>P Grp</v>
          </cell>
          <cell r="AD22" t="str">
            <v>Name</v>
          </cell>
          <cell r="AE22" t="str">
            <v>P Grp</v>
          </cell>
          <cell r="AF22" t="str">
            <v>Name</v>
          </cell>
          <cell r="AG22" t="str">
            <v>P Grp</v>
          </cell>
          <cell r="AH22" t="str">
            <v>Name</v>
          </cell>
          <cell r="AI22" t="str">
            <v>P Grp</v>
          </cell>
          <cell r="AJ22" t="str">
            <v>Name</v>
          </cell>
          <cell r="AK22" t="str">
            <v>P Grp</v>
          </cell>
          <cell r="AL22" t="str">
            <v>Name</v>
          </cell>
          <cell r="AM22" t="str">
            <v>P Grp</v>
          </cell>
          <cell r="AN22" t="str">
            <v>Name</v>
          </cell>
          <cell r="AO22" t="str">
            <v>P Grp</v>
          </cell>
          <cell r="AP22" t="str">
            <v>Name</v>
          </cell>
          <cell r="AQ22" t="str">
            <v>P Grp</v>
          </cell>
          <cell r="AR22" t="str">
            <v>Name</v>
          </cell>
          <cell r="AS22" t="str">
            <v>P Grp</v>
          </cell>
          <cell r="AT22" t="str">
            <v>Name</v>
          </cell>
          <cell r="AU22" t="str">
            <v>P Grp</v>
          </cell>
          <cell r="AV22" t="str">
            <v>Name</v>
          </cell>
          <cell r="AW22" t="str">
            <v>P Grp</v>
          </cell>
          <cell r="AX22" t="str">
            <v>Name</v>
          </cell>
          <cell r="AY22" t="str">
            <v>P Grp</v>
          </cell>
          <cell r="AZ22" t="str">
            <v>Name</v>
          </cell>
          <cell r="BA22" t="str">
            <v>P Grp</v>
          </cell>
          <cell r="BB22" t="str">
            <v>Name</v>
          </cell>
          <cell r="BC22" t="str">
            <v>P Grp</v>
          </cell>
          <cell r="BD22" t="str">
            <v>Name</v>
          </cell>
          <cell r="BE22" t="str">
            <v>P Grp</v>
          </cell>
          <cell r="BF22" t="str">
            <v>Name</v>
          </cell>
          <cell r="BG22" t="str">
            <v>P Grp</v>
          </cell>
          <cell r="BH22" t="str">
            <v>Name</v>
          </cell>
          <cell r="BI22" t="str">
            <v>P Grp</v>
          </cell>
          <cell r="BJ22" t="str">
            <v>Name</v>
          </cell>
          <cell r="BK22" t="str">
            <v>P Grp</v>
          </cell>
          <cell r="BL22" t="str">
            <v>Name</v>
          </cell>
          <cell r="BM22" t="str">
            <v>P Grp</v>
          </cell>
          <cell r="BN22" t="str">
            <v>Name</v>
          </cell>
          <cell r="BO22" t="str">
            <v>P Grp</v>
          </cell>
          <cell r="BP22" t="str">
            <v>Name</v>
          </cell>
          <cell r="BQ22" t="str">
            <v>P Grp</v>
          </cell>
          <cell r="BR22" t="str">
            <v>Name</v>
          </cell>
        </row>
        <row r="23">
          <cell r="A23">
            <v>2</v>
          </cell>
          <cell r="B23" t="str">
            <v>Anne O'Pray</v>
          </cell>
          <cell r="D23">
            <v>1</v>
          </cell>
          <cell r="F23">
            <v>1</v>
          </cell>
          <cell r="H23">
            <v>1</v>
          </cell>
          <cell r="J23">
            <v>1</v>
          </cell>
          <cell r="L23">
            <v>1</v>
          </cell>
          <cell r="N23">
            <v>1</v>
          </cell>
          <cell r="P23">
            <v>1</v>
          </cell>
          <cell r="R23">
            <v>1</v>
          </cell>
          <cell r="T23">
            <v>1</v>
          </cell>
          <cell r="V23">
            <v>1</v>
          </cell>
          <cell r="X23">
            <v>1</v>
          </cell>
          <cell r="Z23">
            <v>1</v>
          </cell>
          <cell r="AB23">
            <v>1</v>
          </cell>
          <cell r="AD23">
            <v>1</v>
          </cell>
          <cell r="AF23">
            <v>1</v>
          </cell>
          <cell r="AH23">
            <v>1</v>
          </cell>
          <cell r="AJ23">
            <v>1</v>
          </cell>
          <cell r="AL23">
            <v>1</v>
          </cell>
          <cell r="AN23">
            <v>1</v>
          </cell>
          <cell r="AP23">
            <v>1</v>
          </cell>
          <cell r="AR23">
            <v>1</v>
          </cell>
          <cell r="AT23">
            <v>1</v>
          </cell>
          <cell r="AV23">
            <v>1</v>
          </cell>
          <cell r="AX23">
            <v>1</v>
          </cell>
          <cell r="AZ23">
            <v>1</v>
          </cell>
          <cell r="BB23">
            <v>1</v>
          </cell>
          <cell r="BD23">
            <v>1</v>
          </cell>
          <cell r="BF23">
            <v>1</v>
          </cell>
          <cell r="BH23">
            <v>1</v>
          </cell>
          <cell r="BJ23" t="e">
            <v>#N/A</v>
          </cell>
          <cell r="BL23" t="e">
            <v>#N/A</v>
          </cell>
          <cell r="BN23" t="e">
            <v>#N/A</v>
          </cell>
          <cell r="BP23" t="e">
            <v>#N/A</v>
          </cell>
          <cell r="BR23" t="e">
            <v>#N/A</v>
          </cell>
          <cell r="BS23" t="e">
            <v>#N/A</v>
          </cell>
        </row>
        <row r="24">
          <cell r="A24">
            <v>3</v>
          </cell>
          <cell r="B24" t="str">
            <v>Dave Harris</v>
          </cell>
          <cell r="D24">
            <v>1</v>
          </cell>
          <cell r="F24">
            <v>1</v>
          </cell>
          <cell r="H24">
            <v>1</v>
          </cell>
          <cell r="J24">
            <v>1</v>
          </cell>
          <cell r="L24">
            <v>1</v>
          </cell>
          <cell r="N24">
            <v>1</v>
          </cell>
          <cell r="P24">
            <v>1</v>
          </cell>
          <cell r="R24">
            <v>1</v>
          </cell>
          <cell r="T24">
            <v>1</v>
          </cell>
          <cell r="V24">
            <v>1</v>
          </cell>
          <cell r="X24">
            <v>1</v>
          </cell>
          <cell r="Z24">
            <v>1</v>
          </cell>
          <cell r="AB24">
            <v>1</v>
          </cell>
          <cell r="AD24">
            <v>1</v>
          </cell>
          <cell r="AF24">
            <v>1</v>
          </cell>
          <cell r="AH24">
            <v>1</v>
          </cell>
          <cell r="AJ24">
            <v>1</v>
          </cell>
          <cell r="AL24" t="e">
            <v>#N/A</v>
          </cell>
          <cell r="AN24" t="e">
            <v>#N/A</v>
          </cell>
          <cell r="AP24" t="e">
            <v>#N/A</v>
          </cell>
          <cell r="AR24" t="e">
            <v>#N/A</v>
          </cell>
          <cell r="AT24" t="e">
            <v>#N/A</v>
          </cell>
          <cell r="AV24" t="e">
            <v>#N/A</v>
          </cell>
          <cell r="AX24" t="e">
            <v>#N/A</v>
          </cell>
          <cell r="AZ24" t="e">
            <v>#N/A</v>
          </cell>
          <cell r="BB24" t="e">
            <v>#N/A</v>
          </cell>
          <cell r="BD24" t="e">
            <v>#N/A</v>
          </cell>
          <cell r="BF24" t="e">
            <v>#N/A</v>
          </cell>
          <cell r="BH24" t="e">
            <v>#N/A</v>
          </cell>
          <cell r="BJ24" t="e">
            <v>#N/A</v>
          </cell>
          <cell r="BL24" t="e">
            <v>#N/A</v>
          </cell>
          <cell r="BN24" t="e">
            <v>#N/A</v>
          </cell>
          <cell r="BP24" t="e">
            <v>#N/A</v>
          </cell>
          <cell r="BR24" t="e">
            <v>#N/A</v>
          </cell>
          <cell r="BS24" t="e">
            <v>#N/A</v>
          </cell>
        </row>
        <row r="25">
          <cell r="A25">
            <v>4</v>
          </cell>
          <cell r="B25" t="str">
            <v>Mike Hall - Equipment &amp; Systems</v>
          </cell>
          <cell r="D25">
            <v>1</v>
          </cell>
          <cell r="F25">
            <v>1</v>
          </cell>
          <cell r="H25">
            <v>1</v>
          </cell>
          <cell r="J25">
            <v>1</v>
          </cell>
          <cell r="L25">
            <v>1</v>
          </cell>
          <cell r="N25">
            <v>1</v>
          </cell>
          <cell r="P25">
            <v>1</v>
          </cell>
          <cell r="R25">
            <v>1</v>
          </cell>
          <cell r="T25">
            <v>1</v>
          </cell>
          <cell r="V25">
            <v>1</v>
          </cell>
          <cell r="X25">
            <v>1</v>
          </cell>
          <cell r="Z25" t="e">
            <v>#N/A</v>
          </cell>
          <cell r="AB25" t="e">
            <v>#N/A</v>
          </cell>
          <cell r="AD25" t="e">
            <v>#N/A</v>
          </cell>
          <cell r="AF25" t="e">
            <v>#N/A</v>
          </cell>
          <cell r="AH25" t="e">
            <v>#N/A</v>
          </cell>
          <cell r="AJ25" t="e">
            <v>#N/A</v>
          </cell>
          <cell r="AL25" t="e">
            <v>#N/A</v>
          </cell>
          <cell r="AN25" t="e">
            <v>#N/A</v>
          </cell>
          <cell r="AP25" t="e">
            <v>#N/A</v>
          </cell>
          <cell r="AR25" t="e">
            <v>#N/A</v>
          </cell>
          <cell r="AT25" t="e">
            <v>#N/A</v>
          </cell>
          <cell r="AV25" t="e">
            <v>#N/A</v>
          </cell>
          <cell r="AX25" t="e">
            <v>#N/A</v>
          </cell>
          <cell r="AZ25" t="e">
            <v>#N/A</v>
          </cell>
          <cell r="BB25" t="e">
            <v>#N/A</v>
          </cell>
          <cell r="BD25" t="e">
            <v>#N/A</v>
          </cell>
          <cell r="BF25" t="e">
            <v>#N/A</v>
          </cell>
          <cell r="BH25" t="e">
            <v>#N/A</v>
          </cell>
          <cell r="BJ25" t="e">
            <v>#N/A</v>
          </cell>
          <cell r="BL25" t="e">
            <v>#N/A</v>
          </cell>
          <cell r="BN25" t="e">
            <v>#N/A</v>
          </cell>
          <cell r="BP25" t="e">
            <v>#N/A</v>
          </cell>
          <cell r="BR25" t="e">
            <v>#N/A</v>
          </cell>
          <cell r="BS25" t="e">
            <v>#N/A</v>
          </cell>
        </row>
        <row r="26">
          <cell r="A26">
            <v>5</v>
          </cell>
          <cell r="B26" t="str">
            <v>David Brown</v>
          </cell>
          <cell r="D26">
            <v>1</v>
          </cell>
          <cell r="F26">
            <v>1</v>
          </cell>
          <cell r="H26">
            <v>1</v>
          </cell>
          <cell r="J26">
            <v>1</v>
          </cell>
          <cell r="L26">
            <v>1</v>
          </cell>
          <cell r="N26">
            <v>1</v>
          </cell>
          <cell r="P26">
            <v>1</v>
          </cell>
          <cell r="R26">
            <v>1</v>
          </cell>
          <cell r="T26">
            <v>1</v>
          </cell>
          <cell r="V26">
            <v>1</v>
          </cell>
          <cell r="X26">
            <v>1</v>
          </cell>
          <cell r="Z26">
            <v>1</v>
          </cell>
          <cell r="AB26">
            <v>1</v>
          </cell>
          <cell r="AD26">
            <v>1</v>
          </cell>
          <cell r="AF26">
            <v>1</v>
          </cell>
          <cell r="AH26">
            <v>1</v>
          </cell>
          <cell r="AJ26">
            <v>1</v>
          </cell>
          <cell r="AL26">
            <v>1</v>
          </cell>
          <cell r="AN26">
            <v>1</v>
          </cell>
          <cell r="AP26">
            <v>1</v>
          </cell>
          <cell r="AR26">
            <v>1</v>
          </cell>
          <cell r="AT26">
            <v>1</v>
          </cell>
          <cell r="AV26">
            <v>1</v>
          </cell>
          <cell r="AX26">
            <v>1</v>
          </cell>
          <cell r="AZ26">
            <v>1</v>
          </cell>
          <cell r="BB26">
            <v>1</v>
          </cell>
          <cell r="BD26">
            <v>1</v>
          </cell>
          <cell r="BF26" t="e">
            <v>#N/A</v>
          </cell>
          <cell r="BH26" t="e">
            <v>#N/A</v>
          </cell>
          <cell r="BJ26" t="e">
            <v>#N/A</v>
          </cell>
          <cell r="BL26" t="e">
            <v>#N/A</v>
          </cell>
          <cell r="BN26" t="e">
            <v>#N/A</v>
          </cell>
          <cell r="BP26" t="e">
            <v>#N/A</v>
          </cell>
          <cell r="BR26" t="e">
            <v>#N/A</v>
          </cell>
          <cell r="BS26" t="e">
            <v>#N/A</v>
          </cell>
        </row>
        <row r="27">
          <cell r="A27">
            <v>6</v>
          </cell>
          <cell r="B27" t="str">
            <v>Edwin Bond</v>
          </cell>
          <cell r="D27">
            <v>1</v>
          </cell>
          <cell r="F27">
            <v>1</v>
          </cell>
          <cell r="H27">
            <v>1</v>
          </cell>
          <cell r="J27" t="e">
            <v>#N/A</v>
          </cell>
          <cell r="L27" t="e">
            <v>#N/A</v>
          </cell>
          <cell r="N27" t="e">
            <v>#N/A</v>
          </cell>
          <cell r="P27" t="e">
            <v>#N/A</v>
          </cell>
          <cell r="R27" t="e">
            <v>#N/A</v>
          </cell>
          <cell r="T27" t="e">
            <v>#N/A</v>
          </cell>
          <cell r="V27" t="e">
            <v>#N/A</v>
          </cell>
          <cell r="X27" t="e">
            <v>#N/A</v>
          </cell>
          <cell r="Z27" t="e">
            <v>#N/A</v>
          </cell>
          <cell r="AB27" t="e">
            <v>#N/A</v>
          </cell>
          <cell r="AD27" t="e">
            <v>#N/A</v>
          </cell>
          <cell r="AF27" t="e">
            <v>#N/A</v>
          </cell>
          <cell r="AH27" t="e">
            <v>#N/A</v>
          </cell>
          <cell r="AJ27" t="e">
            <v>#N/A</v>
          </cell>
          <cell r="AL27" t="e">
            <v>#N/A</v>
          </cell>
          <cell r="AN27" t="e">
            <v>#N/A</v>
          </cell>
          <cell r="AP27" t="e">
            <v>#N/A</v>
          </cell>
          <cell r="AR27" t="e">
            <v>#N/A</v>
          </cell>
          <cell r="AT27" t="e">
            <v>#N/A</v>
          </cell>
          <cell r="AV27" t="e">
            <v>#N/A</v>
          </cell>
          <cell r="AX27" t="e">
            <v>#N/A</v>
          </cell>
          <cell r="AZ27" t="e">
            <v>#N/A</v>
          </cell>
          <cell r="BB27" t="e">
            <v>#N/A</v>
          </cell>
          <cell r="BD27" t="e">
            <v>#N/A</v>
          </cell>
          <cell r="BF27" t="e">
            <v>#N/A</v>
          </cell>
          <cell r="BH27" t="e">
            <v>#N/A</v>
          </cell>
          <cell r="BJ27" t="e">
            <v>#N/A</v>
          </cell>
          <cell r="BL27" t="e">
            <v>#N/A</v>
          </cell>
          <cell r="BN27" t="e">
            <v>#N/A</v>
          </cell>
          <cell r="BP27" t="e">
            <v>#N/A</v>
          </cell>
          <cell r="BR27" t="e">
            <v>#N/A</v>
          </cell>
          <cell r="BS27" t="e">
            <v>#N/A</v>
          </cell>
        </row>
        <row r="28">
          <cell r="A28">
            <v>7</v>
          </cell>
          <cell r="B28" t="str">
            <v>Jim Burnell</v>
          </cell>
          <cell r="D28">
            <v>1</v>
          </cell>
          <cell r="F28">
            <v>1</v>
          </cell>
          <cell r="H28">
            <v>1</v>
          </cell>
          <cell r="J28">
            <v>1</v>
          </cell>
          <cell r="L28">
            <v>1</v>
          </cell>
          <cell r="N28">
            <v>1</v>
          </cell>
          <cell r="P28">
            <v>1</v>
          </cell>
          <cell r="R28">
            <v>1</v>
          </cell>
          <cell r="T28">
            <v>1</v>
          </cell>
          <cell r="V28" t="e">
            <v>#N/A</v>
          </cell>
          <cell r="X28" t="e">
            <v>#N/A</v>
          </cell>
          <cell r="Z28" t="e">
            <v>#N/A</v>
          </cell>
          <cell r="AB28" t="e">
            <v>#N/A</v>
          </cell>
          <cell r="AD28" t="e">
            <v>#N/A</v>
          </cell>
          <cell r="AF28" t="e">
            <v>#N/A</v>
          </cell>
          <cell r="AH28" t="e">
            <v>#N/A</v>
          </cell>
          <cell r="AJ28" t="e">
            <v>#N/A</v>
          </cell>
          <cell r="AL28" t="e">
            <v>#N/A</v>
          </cell>
          <cell r="AN28" t="e">
            <v>#N/A</v>
          </cell>
          <cell r="AP28" t="e">
            <v>#N/A</v>
          </cell>
          <cell r="AR28" t="e">
            <v>#N/A</v>
          </cell>
          <cell r="AT28" t="e">
            <v>#N/A</v>
          </cell>
          <cell r="AV28" t="e">
            <v>#N/A</v>
          </cell>
          <cell r="AX28" t="e">
            <v>#N/A</v>
          </cell>
          <cell r="AZ28" t="e">
            <v>#N/A</v>
          </cell>
          <cell r="BB28" t="e">
            <v>#N/A</v>
          </cell>
          <cell r="BD28" t="e">
            <v>#N/A</v>
          </cell>
          <cell r="BF28" t="e">
            <v>#N/A</v>
          </cell>
          <cell r="BH28" t="e">
            <v>#N/A</v>
          </cell>
          <cell r="BJ28" t="e">
            <v>#N/A</v>
          </cell>
          <cell r="BL28" t="e">
            <v>#N/A</v>
          </cell>
          <cell r="BN28" t="e">
            <v>#N/A</v>
          </cell>
          <cell r="BP28" t="e">
            <v>#N/A</v>
          </cell>
          <cell r="BR28" t="e">
            <v>#N/A</v>
          </cell>
          <cell r="BS28" t="e">
            <v>#N/A</v>
          </cell>
        </row>
        <row r="29">
          <cell r="A29">
            <v>8</v>
          </cell>
          <cell r="B29" t="str">
            <v>Kathryn McCloghrie</v>
          </cell>
          <cell r="D29">
            <v>1</v>
          </cell>
          <cell r="F29">
            <v>1</v>
          </cell>
          <cell r="H29">
            <v>1</v>
          </cell>
          <cell r="J29">
            <v>1</v>
          </cell>
          <cell r="L29">
            <v>1</v>
          </cell>
          <cell r="N29" t="e">
            <v>#N/A</v>
          </cell>
          <cell r="P29" t="e">
            <v>#N/A</v>
          </cell>
          <cell r="R29" t="e">
            <v>#N/A</v>
          </cell>
          <cell r="T29" t="e">
            <v>#N/A</v>
          </cell>
          <cell r="V29" t="e">
            <v>#N/A</v>
          </cell>
          <cell r="X29" t="e">
            <v>#N/A</v>
          </cell>
          <cell r="Z29" t="e">
            <v>#N/A</v>
          </cell>
          <cell r="AB29" t="e">
            <v>#N/A</v>
          </cell>
          <cell r="AD29" t="e">
            <v>#N/A</v>
          </cell>
          <cell r="AF29" t="e">
            <v>#N/A</v>
          </cell>
          <cell r="AH29" t="e">
            <v>#N/A</v>
          </cell>
          <cell r="AJ29" t="e">
            <v>#N/A</v>
          </cell>
          <cell r="AL29" t="e">
            <v>#N/A</v>
          </cell>
          <cell r="AN29" t="e">
            <v>#N/A</v>
          </cell>
          <cell r="AP29" t="e">
            <v>#N/A</v>
          </cell>
          <cell r="AR29" t="e">
            <v>#N/A</v>
          </cell>
          <cell r="AT29" t="e">
            <v>#N/A</v>
          </cell>
          <cell r="AV29" t="e">
            <v>#N/A</v>
          </cell>
          <cell r="AX29" t="e">
            <v>#N/A</v>
          </cell>
          <cell r="AZ29" t="e">
            <v>#N/A</v>
          </cell>
          <cell r="BB29" t="e">
            <v>#N/A</v>
          </cell>
          <cell r="BD29" t="e">
            <v>#N/A</v>
          </cell>
          <cell r="BF29" t="e">
            <v>#N/A</v>
          </cell>
          <cell r="BH29" t="e">
            <v>#N/A</v>
          </cell>
          <cell r="BJ29" t="e">
            <v>#N/A</v>
          </cell>
          <cell r="BL29" t="e">
            <v>#N/A</v>
          </cell>
          <cell r="BN29" t="e">
            <v>#N/A</v>
          </cell>
          <cell r="BP29" t="e">
            <v>#N/A</v>
          </cell>
          <cell r="BR29" t="e">
            <v>#N/A</v>
          </cell>
          <cell r="BS29" t="e">
            <v>#N/A</v>
          </cell>
        </row>
        <row r="30">
          <cell r="A30">
            <v>9</v>
          </cell>
          <cell r="B30" t="str">
            <v>Mike Hall - INS Procurement</v>
          </cell>
          <cell r="D30">
            <v>1</v>
          </cell>
          <cell r="F30">
            <v>1</v>
          </cell>
          <cell r="H30">
            <v>1</v>
          </cell>
          <cell r="J30">
            <v>1</v>
          </cell>
          <cell r="L30">
            <v>1</v>
          </cell>
          <cell r="N30">
            <v>1</v>
          </cell>
          <cell r="P30">
            <v>1</v>
          </cell>
          <cell r="R30" t="e">
            <v>#N/A</v>
          </cell>
          <cell r="T30" t="e">
            <v>#N/A</v>
          </cell>
          <cell r="V30" t="e">
            <v>#N/A</v>
          </cell>
          <cell r="X30" t="e">
            <v>#N/A</v>
          </cell>
          <cell r="Z30" t="e">
            <v>#N/A</v>
          </cell>
          <cell r="AB30" t="e">
            <v>#N/A</v>
          </cell>
          <cell r="AD30" t="e">
            <v>#N/A</v>
          </cell>
          <cell r="AF30" t="e">
            <v>#N/A</v>
          </cell>
          <cell r="AH30" t="e">
            <v>#N/A</v>
          </cell>
          <cell r="AJ30" t="e">
            <v>#N/A</v>
          </cell>
          <cell r="AL30" t="e">
            <v>#N/A</v>
          </cell>
          <cell r="AN30" t="e">
            <v>#N/A</v>
          </cell>
          <cell r="AP30" t="e">
            <v>#N/A</v>
          </cell>
          <cell r="AR30" t="e">
            <v>#N/A</v>
          </cell>
          <cell r="AT30" t="e">
            <v>#N/A</v>
          </cell>
          <cell r="AV30" t="e">
            <v>#N/A</v>
          </cell>
          <cell r="AX30" t="e">
            <v>#N/A</v>
          </cell>
          <cell r="AZ30" t="e">
            <v>#N/A</v>
          </cell>
          <cell r="BB30" t="e">
            <v>#N/A</v>
          </cell>
          <cell r="BD30" t="e">
            <v>#N/A</v>
          </cell>
          <cell r="BF30" t="e">
            <v>#N/A</v>
          </cell>
          <cell r="BH30" t="e">
            <v>#N/A</v>
          </cell>
          <cell r="BJ30" t="e">
            <v>#N/A</v>
          </cell>
          <cell r="BL30" t="e">
            <v>#N/A</v>
          </cell>
          <cell r="BN30" t="e">
            <v>#N/A</v>
          </cell>
          <cell r="BP30" t="e">
            <v>#N/A</v>
          </cell>
          <cell r="BR30" t="e">
            <v>#N/A</v>
          </cell>
          <cell r="BS30" t="e">
            <v>#N/A</v>
          </cell>
        </row>
        <row r="31">
          <cell r="A31">
            <v>10</v>
          </cell>
          <cell r="B31" t="str">
            <v>Nick Welch</v>
          </cell>
          <cell r="D31">
            <v>1</v>
          </cell>
          <cell r="F31">
            <v>1</v>
          </cell>
          <cell r="H31">
            <v>1</v>
          </cell>
          <cell r="J31">
            <v>1</v>
          </cell>
          <cell r="L31">
            <v>1</v>
          </cell>
          <cell r="N31">
            <v>1</v>
          </cell>
          <cell r="P31" t="e">
            <v>#N/A</v>
          </cell>
          <cell r="R31" t="e">
            <v>#N/A</v>
          </cell>
          <cell r="T31" t="e">
            <v>#N/A</v>
          </cell>
          <cell r="V31" t="e">
            <v>#N/A</v>
          </cell>
          <cell r="X31" t="e">
            <v>#N/A</v>
          </cell>
          <cell r="Z31" t="e">
            <v>#N/A</v>
          </cell>
          <cell r="AB31" t="e">
            <v>#N/A</v>
          </cell>
          <cell r="AD31" t="e">
            <v>#N/A</v>
          </cell>
          <cell r="AF31" t="e">
            <v>#N/A</v>
          </cell>
          <cell r="AH31" t="e">
            <v>#N/A</v>
          </cell>
          <cell r="AJ31" t="e">
            <v>#N/A</v>
          </cell>
          <cell r="AL31" t="e">
            <v>#N/A</v>
          </cell>
          <cell r="AN31" t="e">
            <v>#N/A</v>
          </cell>
          <cell r="AP31" t="e">
            <v>#N/A</v>
          </cell>
          <cell r="AR31" t="e">
            <v>#N/A</v>
          </cell>
          <cell r="AT31" t="e">
            <v>#N/A</v>
          </cell>
          <cell r="AV31" t="e">
            <v>#N/A</v>
          </cell>
          <cell r="AX31" t="e">
            <v>#N/A</v>
          </cell>
          <cell r="AZ31" t="e">
            <v>#N/A</v>
          </cell>
          <cell r="BB31" t="e">
            <v>#N/A</v>
          </cell>
          <cell r="BD31" t="e">
            <v>#N/A</v>
          </cell>
          <cell r="BF31" t="e">
            <v>#N/A</v>
          </cell>
          <cell r="BH31" t="e">
            <v>#N/A</v>
          </cell>
          <cell r="BJ31" t="e">
            <v>#N/A</v>
          </cell>
          <cell r="BL31" t="e">
            <v>#N/A</v>
          </cell>
          <cell r="BN31" t="e">
            <v>#N/A</v>
          </cell>
          <cell r="BP31" t="e">
            <v>#N/A</v>
          </cell>
          <cell r="BR31" t="e">
            <v>#N/A</v>
          </cell>
          <cell r="BS31" t="e">
            <v>#N/A</v>
          </cell>
        </row>
        <row r="32">
          <cell r="A32">
            <v>11</v>
          </cell>
          <cell r="B32" t="str">
            <v>Peter Caldow</v>
          </cell>
          <cell r="D32">
            <v>1</v>
          </cell>
          <cell r="F32">
            <v>1</v>
          </cell>
          <cell r="H32">
            <v>1</v>
          </cell>
          <cell r="J32">
            <v>1</v>
          </cell>
          <cell r="L32">
            <v>1</v>
          </cell>
          <cell r="N32">
            <v>1</v>
          </cell>
          <cell r="P32">
            <v>1</v>
          </cell>
          <cell r="R32">
            <v>1</v>
          </cell>
          <cell r="T32">
            <v>1</v>
          </cell>
          <cell r="V32">
            <v>1</v>
          </cell>
          <cell r="X32">
            <v>1</v>
          </cell>
          <cell r="Z32">
            <v>1</v>
          </cell>
          <cell r="AB32">
            <v>1</v>
          </cell>
          <cell r="AD32" t="e">
            <v>#N/A</v>
          </cell>
          <cell r="AF32" t="e">
            <v>#N/A</v>
          </cell>
          <cell r="AH32" t="e">
            <v>#N/A</v>
          </cell>
          <cell r="AJ32" t="e">
            <v>#N/A</v>
          </cell>
          <cell r="AL32" t="e">
            <v>#N/A</v>
          </cell>
          <cell r="AN32" t="e">
            <v>#N/A</v>
          </cell>
          <cell r="AP32" t="e">
            <v>#N/A</v>
          </cell>
          <cell r="AR32" t="e">
            <v>#N/A</v>
          </cell>
          <cell r="AT32" t="e">
            <v>#N/A</v>
          </cell>
          <cell r="AV32" t="e">
            <v>#N/A</v>
          </cell>
          <cell r="AX32" t="e">
            <v>#N/A</v>
          </cell>
          <cell r="AZ32" t="e">
            <v>#N/A</v>
          </cell>
          <cell r="BB32" t="e">
            <v>#N/A</v>
          </cell>
          <cell r="BD32" t="e">
            <v>#N/A</v>
          </cell>
          <cell r="BF32" t="e">
            <v>#N/A</v>
          </cell>
          <cell r="BH32" t="e">
            <v>#N/A</v>
          </cell>
          <cell r="BJ32" t="e">
            <v>#N/A</v>
          </cell>
          <cell r="BL32" t="e">
            <v>#N/A</v>
          </cell>
          <cell r="BN32" t="e">
            <v>#N/A</v>
          </cell>
          <cell r="BP32" t="e">
            <v>#N/A</v>
          </cell>
          <cell r="BR32" t="e">
            <v>#N/A</v>
          </cell>
          <cell r="BS32" t="e">
            <v>#N/A</v>
          </cell>
        </row>
        <row r="33">
          <cell r="A33">
            <v>12</v>
          </cell>
          <cell r="B33" t="str">
            <v>Reg Haslam - Corporate Contracts</v>
          </cell>
          <cell r="D33">
            <v>1</v>
          </cell>
          <cell r="F33">
            <v>1</v>
          </cell>
          <cell r="H33">
            <v>1</v>
          </cell>
          <cell r="J33">
            <v>1</v>
          </cell>
          <cell r="L33">
            <v>1</v>
          </cell>
          <cell r="N33">
            <v>1</v>
          </cell>
          <cell r="P33" t="e">
            <v>#N/A</v>
          </cell>
          <cell r="R33" t="e">
            <v>#N/A</v>
          </cell>
          <cell r="T33" t="e">
            <v>#N/A</v>
          </cell>
          <cell r="V33" t="e">
            <v>#N/A</v>
          </cell>
          <cell r="X33" t="e">
            <v>#N/A</v>
          </cell>
          <cell r="Z33" t="e">
            <v>#N/A</v>
          </cell>
          <cell r="AB33" t="e">
            <v>#N/A</v>
          </cell>
          <cell r="AD33" t="e">
            <v>#N/A</v>
          </cell>
          <cell r="AF33" t="e">
            <v>#N/A</v>
          </cell>
          <cell r="AH33" t="e">
            <v>#N/A</v>
          </cell>
          <cell r="AJ33" t="e">
            <v>#N/A</v>
          </cell>
          <cell r="AL33" t="e">
            <v>#N/A</v>
          </cell>
          <cell r="AN33" t="e">
            <v>#N/A</v>
          </cell>
          <cell r="AP33" t="e">
            <v>#N/A</v>
          </cell>
          <cell r="AR33" t="e">
            <v>#N/A</v>
          </cell>
          <cell r="AT33" t="e">
            <v>#N/A</v>
          </cell>
          <cell r="AV33" t="e">
            <v>#N/A</v>
          </cell>
          <cell r="AX33" t="e">
            <v>#N/A</v>
          </cell>
          <cell r="AZ33" t="e">
            <v>#N/A</v>
          </cell>
          <cell r="BB33" t="e">
            <v>#N/A</v>
          </cell>
          <cell r="BD33" t="e">
            <v>#N/A</v>
          </cell>
          <cell r="BF33" t="e">
            <v>#N/A</v>
          </cell>
          <cell r="BH33" t="e">
            <v>#N/A</v>
          </cell>
          <cell r="BJ33" t="e">
            <v>#N/A</v>
          </cell>
          <cell r="BL33" t="e">
            <v>#N/A</v>
          </cell>
          <cell r="BN33" t="e">
            <v>#N/A</v>
          </cell>
          <cell r="BP33" t="e">
            <v>#N/A</v>
          </cell>
          <cell r="BR33" t="e">
            <v>#N/A</v>
          </cell>
          <cell r="BS33" t="e">
            <v>#N/A</v>
          </cell>
        </row>
        <row r="34">
          <cell r="A34">
            <v>13</v>
          </cell>
          <cell r="B34" t="str">
            <v>Reg Haslam - IT Procurement</v>
          </cell>
          <cell r="D34">
            <v>1</v>
          </cell>
          <cell r="F34">
            <v>1</v>
          </cell>
          <cell r="H34">
            <v>1</v>
          </cell>
          <cell r="J34">
            <v>1</v>
          </cell>
          <cell r="L34">
            <v>1</v>
          </cell>
          <cell r="N34">
            <v>1</v>
          </cell>
          <cell r="P34">
            <v>1</v>
          </cell>
          <cell r="R34">
            <v>1</v>
          </cell>
          <cell r="T34">
            <v>1</v>
          </cell>
          <cell r="V34">
            <v>1</v>
          </cell>
          <cell r="X34" t="e">
            <v>#N/A</v>
          </cell>
          <cell r="Z34" t="e">
            <v>#N/A</v>
          </cell>
          <cell r="AB34" t="e">
            <v>#N/A</v>
          </cell>
          <cell r="AD34" t="e">
            <v>#N/A</v>
          </cell>
          <cell r="AF34" t="e">
            <v>#N/A</v>
          </cell>
          <cell r="AH34" t="e">
            <v>#N/A</v>
          </cell>
          <cell r="AJ34" t="e">
            <v>#N/A</v>
          </cell>
          <cell r="AL34" t="e">
            <v>#N/A</v>
          </cell>
          <cell r="AN34" t="e">
            <v>#N/A</v>
          </cell>
          <cell r="AP34" t="e">
            <v>#N/A</v>
          </cell>
          <cell r="AR34" t="e">
            <v>#N/A</v>
          </cell>
          <cell r="AT34" t="e">
            <v>#N/A</v>
          </cell>
          <cell r="AV34" t="e">
            <v>#N/A</v>
          </cell>
          <cell r="AX34" t="e">
            <v>#N/A</v>
          </cell>
          <cell r="AZ34" t="e">
            <v>#N/A</v>
          </cell>
          <cell r="BB34" t="e">
            <v>#N/A</v>
          </cell>
          <cell r="BD34" t="e">
            <v>#N/A</v>
          </cell>
          <cell r="BF34" t="e">
            <v>#N/A</v>
          </cell>
          <cell r="BH34" t="e">
            <v>#N/A</v>
          </cell>
          <cell r="BJ34" t="e">
            <v>#N/A</v>
          </cell>
          <cell r="BL34" t="e">
            <v>#N/A</v>
          </cell>
          <cell r="BN34" t="e">
            <v>#N/A</v>
          </cell>
          <cell r="BP34" t="e">
            <v>#N/A</v>
          </cell>
          <cell r="BR34" t="e">
            <v>#N/A</v>
          </cell>
          <cell r="BS34" t="e">
            <v>#N/A</v>
          </cell>
        </row>
        <row r="35">
          <cell r="A35">
            <v>14</v>
          </cell>
          <cell r="B35" t="str">
            <v>Rob McGarel</v>
          </cell>
          <cell r="D35">
            <v>1</v>
          </cell>
          <cell r="F35">
            <v>1</v>
          </cell>
          <cell r="H35">
            <v>1</v>
          </cell>
          <cell r="J35">
            <v>1</v>
          </cell>
          <cell r="L35">
            <v>1</v>
          </cell>
          <cell r="N35">
            <v>1</v>
          </cell>
          <cell r="P35" t="e">
            <v>#N/A</v>
          </cell>
          <cell r="R35" t="e">
            <v>#N/A</v>
          </cell>
          <cell r="T35" t="e">
            <v>#N/A</v>
          </cell>
          <cell r="V35" t="e">
            <v>#N/A</v>
          </cell>
          <cell r="X35" t="e">
            <v>#N/A</v>
          </cell>
          <cell r="Z35" t="e">
            <v>#N/A</v>
          </cell>
          <cell r="AB35" t="e">
            <v>#N/A</v>
          </cell>
          <cell r="AD35" t="e">
            <v>#N/A</v>
          </cell>
          <cell r="AF35" t="e">
            <v>#N/A</v>
          </cell>
          <cell r="AH35" t="e">
            <v>#N/A</v>
          </cell>
          <cell r="AJ35" t="e">
            <v>#N/A</v>
          </cell>
          <cell r="AL35" t="e">
            <v>#N/A</v>
          </cell>
          <cell r="AN35" t="e">
            <v>#N/A</v>
          </cell>
          <cell r="AP35" t="e">
            <v>#N/A</v>
          </cell>
          <cell r="AR35" t="e">
            <v>#N/A</v>
          </cell>
          <cell r="AT35" t="e">
            <v>#N/A</v>
          </cell>
          <cell r="AV35" t="e">
            <v>#N/A</v>
          </cell>
          <cell r="AX35" t="e">
            <v>#N/A</v>
          </cell>
          <cell r="AZ35" t="e">
            <v>#N/A</v>
          </cell>
          <cell r="BB35" t="e">
            <v>#N/A</v>
          </cell>
          <cell r="BD35" t="e">
            <v>#N/A</v>
          </cell>
          <cell r="BF35" t="e">
            <v>#N/A</v>
          </cell>
          <cell r="BH35" t="e">
            <v>#N/A</v>
          </cell>
          <cell r="BJ35" t="e">
            <v>#N/A</v>
          </cell>
          <cell r="BL35" t="e">
            <v>#N/A</v>
          </cell>
          <cell r="BN35" t="e">
            <v>#N/A</v>
          </cell>
          <cell r="BP35" t="e">
            <v>#N/A</v>
          </cell>
          <cell r="BR35" t="e">
            <v>#N/A</v>
          </cell>
          <cell r="BS35" t="e">
            <v>#N/A</v>
          </cell>
        </row>
        <row r="36">
          <cell r="A36">
            <v>15</v>
          </cell>
          <cell r="B36">
            <v>0</v>
          </cell>
          <cell r="D36" t="e">
            <v>#N/A</v>
          </cell>
          <cell r="F36" t="e">
            <v>#N/A</v>
          </cell>
          <cell r="H36" t="e">
            <v>#N/A</v>
          </cell>
          <cell r="J36" t="e">
            <v>#N/A</v>
          </cell>
          <cell r="L36" t="e">
            <v>#N/A</v>
          </cell>
          <cell r="N36" t="e">
            <v>#N/A</v>
          </cell>
          <cell r="P36" t="e">
            <v>#N/A</v>
          </cell>
          <cell r="R36" t="e">
            <v>#N/A</v>
          </cell>
          <cell r="T36" t="e">
            <v>#N/A</v>
          </cell>
          <cell r="V36" t="e">
            <v>#N/A</v>
          </cell>
          <cell r="X36" t="e">
            <v>#N/A</v>
          </cell>
          <cell r="Z36" t="e">
            <v>#N/A</v>
          </cell>
          <cell r="AB36" t="e">
            <v>#N/A</v>
          </cell>
          <cell r="AD36" t="e">
            <v>#N/A</v>
          </cell>
          <cell r="AF36" t="e">
            <v>#N/A</v>
          </cell>
          <cell r="AH36" t="e">
            <v>#N/A</v>
          </cell>
          <cell r="AJ36" t="e">
            <v>#N/A</v>
          </cell>
          <cell r="AL36" t="e">
            <v>#N/A</v>
          </cell>
          <cell r="AN36" t="e">
            <v>#N/A</v>
          </cell>
          <cell r="AP36" t="e">
            <v>#N/A</v>
          </cell>
          <cell r="AR36" t="e">
            <v>#N/A</v>
          </cell>
          <cell r="AT36" t="e">
            <v>#N/A</v>
          </cell>
          <cell r="AV36" t="e">
            <v>#N/A</v>
          </cell>
          <cell r="AX36" t="e">
            <v>#N/A</v>
          </cell>
          <cell r="AZ36" t="e">
            <v>#N/A</v>
          </cell>
          <cell r="BB36" t="e">
            <v>#N/A</v>
          </cell>
          <cell r="BD36" t="e">
            <v>#N/A</v>
          </cell>
          <cell r="BF36" t="e">
            <v>#N/A</v>
          </cell>
          <cell r="BH36" t="e">
            <v>#N/A</v>
          </cell>
          <cell r="BJ36" t="e">
            <v>#N/A</v>
          </cell>
          <cell r="BL36" t="e">
            <v>#N/A</v>
          </cell>
          <cell r="BN36" t="e">
            <v>#N/A</v>
          </cell>
          <cell r="BP36" t="e">
            <v>#N/A</v>
          </cell>
          <cell r="BR36" t="e">
            <v>#N/A</v>
          </cell>
          <cell r="BS36" t="e">
            <v>#N/A</v>
          </cell>
        </row>
        <row r="37">
          <cell r="A37">
            <v>16</v>
          </cell>
          <cell r="B37">
            <v>0</v>
          </cell>
          <cell r="D37" t="e">
            <v>#N/A</v>
          </cell>
          <cell r="F37" t="e">
            <v>#N/A</v>
          </cell>
          <cell r="H37" t="e">
            <v>#N/A</v>
          </cell>
          <cell r="J37" t="e">
            <v>#N/A</v>
          </cell>
          <cell r="L37" t="e">
            <v>#N/A</v>
          </cell>
          <cell r="N37" t="e">
            <v>#N/A</v>
          </cell>
          <cell r="P37" t="e">
            <v>#N/A</v>
          </cell>
          <cell r="R37" t="e">
            <v>#N/A</v>
          </cell>
          <cell r="T37" t="e">
            <v>#N/A</v>
          </cell>
          <cell r="V37" t="e">
            <v>#N/A</v>
          </cell>
          <cell r="X37" t="e">
            <v>#N/A</v>
          </cell>
          <cell r="Z37" t="e">
            <v>#N/A</v>
          </cell>
          <cell r="AB37" t="e">
            <v>#N/A</v>
          </cell>
          <cell r="AD37" t="e">
            <v>#N/A</v>
          </cell>
          <cell r="AF37" t="e">
            <v>#N/A</v>
          </cell>
          <cell r="AH37" t="e">
            <v>#N/A</v>
          </cell>
          <cell r="AJ37" t="e">
            <v>#N/A</v>
          </cell>
          <cell r="AL37" t="e">
            <v>#N/A</v>
          </cell>
          <cell r="AN37" t="e">
            <v>#N/A</v>
          </cell>
          <cell r="AP37" t="e">
            <v>#N/A</v>
          </cell>
          <cell r="AR37" t="e">
            <v>#N/A</v>
          </cell>
          <cell r="AT37" t="e">
            <v>#N/A</v>
          </cell>
          <cell r="AV37" t="e">
            <v>#N/A</v>
          </cell>
          <cell r="AX37" t="e">
            <v>#N/A</v>
          </cell>
          <cell r="AZ37" t="e">
            <v>#N/A</v>
          </cell>
          <cell r="BB37" t="e">
            <v>#N/A</v>
          </cell>
          <cell r="BD37" t="e">
            <v>#N/A</v>
          </cell>
          <cell r="BF37" t="e">
            <v>#N/A</v>
          </cell>
          <cell r="BH37" t="e">
            <v>#N/A</v>
          </cell>
          <cell r="BJ37" t="e">
            <v>#N/A</v>
          </cell>
          <cell r="BL37" t="e">
            <v>#N/A</v>
          </cell>
          <cell r="BN37" t="e">
            <v>#N/A</v>
          </cell>
          <cell r="BP37" t="e">
            <v>#N/A</v>
          </cell>
          <cell r="BR37" t="e">
            <v>#N/A</v>
          </cell>
          <cell r="BS37" t="e">
            <v>#N/A</v>
          </cell>
        </row>
        <row r="38">
          <cell r="A38">
            <v>17</v>
          </cell>
          <cell r="B38">
            <v>0</v>
          </cell>
          <cell r="D38" t="e">
            <v>#N/A</v>
          </cell>
          <cell r="F38" t="e">
            <v>#N/A</v>
          </cell>
          <cell r="H38" t="e">
            <v>#N/A</v>
          </cell>
          <cell r="J38" t="e">
            <v>#N/A</v>
          </cell>
          <cell r="L38" t="e">
            <v>#N/A</v>
          </cell>
          <cell r="N38" t="e">
            <v>#N/A</v>
          </cell>
          <cell r="P38" t="e">
            <v>#N/A</v>
          </cell>
          <cell r="R38" t="e">
            <v>#N/A</v>
          </cell>
          <cell r="T38" t="e">
            <v>#N/A</v>
          </cell>
          <cell r="V38" t="e">
            <v>#N/A</v>
          </cell>
          <cell r="X38" t="e">
            <v>#N/A</v>
          </cell>
          <cell r="Z38" t="e">
            <v>#N/A</v>
          </cell>
          <cell r="AB38" t="e">
            <v>#N/A</v>
          </cell>
          <cell r="AD38" t="e">
            <v>#N/A</v>
          </cell>
          <cell r="AF38" t="e">
            <v>#N/A</v>
          </cell>
          <cell r="AH38" t="e">
            <v>#N/A</v>
          </cell>
          <cell r="AJ38" t="e">
            <v>#N/A</v>
          </cell>
          <cell r="AL38" t="e">
            <v>#N/A</v>
          </cell>
          <cell r="AN38" t="e">
            <v>#N/A</v>
          </cell>
          <cell r="AP38" t="e">
            <v>#N/A</v>
          </cell>
          <cell r="AR38" t="e">
            <v>#N/A</v>
          </cell>
          <cell r="AT38" t="e">
            <v>#N/A</v>
          </cell>
          <cell r="AV38" t="e">
            <v>#N/A</v>
          </cell>
          <cell r="AX38" t="e">
            <v>#N/A</v>
          </cell>
          <cell r="AZ38" t="e">
            <v>#N/A</v>
          </cell>
          <cell r="BB38" t="e">
            <v>#N/A</v>
          </cell>
          <cell r="BD38" t="e">
            <v>#N/A</v>
          </cell>
          <cell r="BF38" t="e">
            <v>#N/A</v>
          </cell>
          <cell r="BH38" t="e">
            <v>#N/A</v>
          </cell>
          <cell r="BJ38" t="e">
            <v>#N/A</v>
          </cell>
          <cell r="BL38" t="e">
            <v>#N/A</v>
          </cell>
          <cell r="BN38" t="e">
            <v>#N/A</v>
          </cell>
          <cell r="BP38" t="e">
            <v>#N/A</v>
          </cell>
          <cell r="BR38" t="e">
            <v>#N/A</v>
          </cell>
          <cell r="BS38" t="e">
            <v>#N/A</v>
          </cell>
        </row>
      </sheetData>
      <sheetData sheetId="6" refreshError="1"/>
      <sheetData sheetId="7">
        <row r="3">
          <cell r="C3">
            <v>2</v>
          </cell>
          <cell r="E3" t="str">
            <v>Anne O'Pray</v>
          </cell>
          <cell r="F3" t="str">
            <v>2000093673 - PROCUREMENT OF SUPPLIE OF PMA - £1,267,500</v>
          </cell>
          <cell r="G3" t="str">
            <v>2000093673 - PROCUREMENT OF SUPPLIE OF PMA - £1,267,500</v>
          </cell>
          <cell r="H3" t="str">
            <v>4510135513 - ASW PO - £151,258</v>
          </cell>
          <cell r="O3">
            <v>2</v>
          </cell>
          <cell r="P3" t="str">
            <v>Anne O'Pray</v>
          </cell>
          <cell r="Q3" t="str">
            <v>2000098445 - THORP AGR CONTAINER, SPEC GOODS.V.0397_1 - £1,400,000</v>
          </cell>
          <cell r="R3" t="str">
            <v>2000095752 - KIT:CONVERSION DYNAMIC BALANCE - £111,600</v>
          </cell>
          <cell r="S3" t="str">
            <v>4510144209 - Bornated Stainless Steel - £491,000</v>
          </cell>
          <cell r="Z3">
            <v>2</v>
          </cell>
          <cell r="AA3" t="str">
            <v>Anne O'Pray</v>
          </cell>
          <cell r="AB3" t="str">
            <v>2000102364 - Pulse Jet Mixer R&amp;D Trials - £150,000</v>
          </cell>
          <cell r="AC3" t="str">
            <v>2000100956 - Extension to sell site bridge inspection - £166,242</v>
          </cell>
          <cell r="AD3" t="str">
            <v>4510151374 - CNC Policing &amp; Headquarter Charges - £1,203,794</v>
          </cell>
          <cell r="AK3">
            <v>2</v>
          </cell>
          <cell r="AL3" t="str">
            <v>Anne O'Pray</v>
          </cell>
          <cell r="AM3" t="str">
            <v>2000089468 -  UNIT:EMERGENCY, DRG 0PR1419983 , - £133,895</v>
          </cell>
          <cell r="AN3" t="str">
            <v>2000105065 - VESSEL:DUST SCRUBBER RECYCLE, - £125,000</v>
          </cell>
          <cell r="AO3" t="str">
            <v>4510156418 - Production components to include:- - £112,574</v>
          </cell>
          <cell r="AV3">
            <v>2</v>
          </cell>
          <cell r="AW3" t="str">
            <v>Anne O'Pray</v>
          </cell>
          <cell r="BG3">
            <v>2</v>
          </cell>
          <cell r="BH3" t="str">
            <v>Anne O'Pray</v>
          </cell>
          <cell r="BR3">
            <v>2</v>
          </cell>
          <cell r="BS3" t="str">
            <v>Anne O'Pray</v>
          </cell>
          <cell r="CC3">
            <v>2</v>
          </cell>
          <cell r="CD3" t="str">
            <v>Anne O'Pray</v>
          </cell>
          <cell r="CN3">
            <v>2</v>
          </cell>
          <cell r="CO3" t="str">
            <v>Anne O'Pray</v>
          </cell>
          <cell r="CY3">
            <v>2</v>
          </cell>
          <cell r="CZ3" t="str">
            <v>Anne O'Pray</v>
          </cell>
          <cell r="DJ3">
            <v>2</v>
          </cell>
          <cell r="DK3" t="str">
            <v>Anne O'Pray</v>
          </cell>
          <cell r="DU3">
            <v>2</v>
          </cell>
          <cell r="DV3" t="str">
            <v>Anne O'Pray</v>
          </cell>
        </row>
        <row r="9">
          <cell r="C9">
            <v>3</v>
          </cell>
          <cell r="E9" t="str">
            <v>Dave Harris</v>
          </cell>
          <cell r="F9" t="str">
            <v>2000071832 - Provision of Records Management Service - £9,000,000</v>
          </cell>
          <cell r="G9" t="str">
            <v>2000092521 - IMPROVEMENTS TO SECURITY MANAGEMENT SYST - £775,000</v>
          </cell>
          <cell r="H9" t="str">
            <v>4510141789 - Environment Agency 07/08 - £1,200,000</v>
          </cell>
          <cell r="O9">
            <v>3</v>
          </cell>
          <cell r="P9" t="str">
            <v>Dave Harris</v>
          </cell>
          <cell r="Q9" t="str">
            <v>2000071832 - Records Management Service - £9,000,000</v>
          </cell>
          <cell r="R9" t="str">
            <v>2000095315 - Beach Monitoring - £300,000</v>
          </cell>
          <cell r="S9" t="str">
            <v>4510143799 - Beach Monitoring - £300,000</v>
          </cell>
          <cell r="Z9">
            <v>3</v>
          </cell>
          <cell r="AA9" t="str">
            <v>Dave Harris</v>
          </cell>
          <cell r="AB9" t="str">
            <v>2000080278 - PPAG - Framework Agreement - £4,000,000</v>
          </cell>
          <cell r="AC9" t="str">
            <v>2000100396 - Middle Management Development Programme - £400,000</v>
          </cell>
          <cell r="AD9" t="str">
            <v>4510150081 - Corrosion Under Insulation - £792,000</v>
          </cell>
          <cell r="AK9">
            <v>3</v>
          </cell>
          <cell r="AL9" t="str">
            <v>Dave Harris</v>
          </cell>
          <cell r="AM9" t="str">
            <v>2000080278 - PPAG - Framework Agreement - £4,000,000</v>
          </cell>
          <cell r="AN9" t="str">
            <v>2000071832 - Records Management Service - £2,098,168</v>
          </cell>
          <cell r="AO9" t="str">
            <v>4510154371 - Additional funding to PO 4510137412 - £268,266</v>
          </cell>
          <cell r="AV9">
            <v>3</v>
          </cell>
          <cell r="AW9" t="str">
            <v>Dave Harris</v>
          </cell>
          <cell r="BG9">
            <v>3</v>
          </cell>
          <cell r="BH9" t="str">
            <v>Dave Harris</v>
          </cell>
          <cell r="BR9">
            <v>3</v>
          </cell>
          <cell r="BS9" t="str">
            <v>Dave Harris</v>
          </cell>
          <cell r="CC9">
            <v>3</v>
          </cell>
          <cell r="CD9" t="str">
            <v>Dave Harris</v>
          </cell>
          <cell r="CN9">
            <v>3</v>
          </cell>
          <cell r="CO9" t="str">
            <v>Dave Harris</v>
          </cell>
          <cell r="CY9">
            <v>3</v>
          </cell>
          <cell r="CZ9" t="str">
            <v>Dave Harris</v>
          </cell>
          <cell r="DJ9">
            <v>3</v>
          </cell>
          <cell r="DK9" t="str">
            <v>Dave Harris</v>
          </cell>
          <cell r="DU9">
            <v>3</v>
          </cell>
          <cell r="DV9" t="str">
            <v>Dave Harris</v>
          </cell>
        </row>
        <row r="15">
          <cell r="C15">
            <v>4</v>
          </cell>
          <cell r="E15" t="str">
            <v>Mike Hall - Equipment &amp; Systems</v>
          </cell>
          <cell r="F15" t="str">
            <v>2000072919 - Upgrade of WTC NII Suite RTR - £2,115,000</v>
          </cell>
          <cell r="G15" t="str">
            <v>2000093704 - Building Evacuation System. - £980,000</v>
          </cell>
          <cell r="H15" t="str">
            <v>4510140189 - B229 Piece Monitor SIL O - £265,503</v>
          </cell>
          <cell r="O15">
            <v>4</v>
          </cell>
          <cell r="P15" t="str">
            <v>Mike Hall - Equipment &amp; Systems</v>
          </cell>
          <cell r="Q15" t="str">
            <v>2000072919 - Upgrade of WTC NII Suite RTR - £2,115,000</v>
          </cell>
          <cell r="R15" t="str">
            <v>2000097708 - VESSEL:DUST SCRUBBER RECYCLE - £146,331</v>
          </cell>
          <cell r="S15" t="str">
            <v>4510146459 - SIM Emulator System - £147,545</v>
          </cell>
          <cell r="Z15">
            <v>4</v>
          </cell>
          <cell r="AA15" t="str">
            <v>Mike Hall - Equipment &amp; Systems</v>
          </cell>
          <cell r="AB15" t="str">
            <v>2000067478 - Delivery of two 11KV Substations - £1,200,000</v>
          </cell>
          <cell r="AC15" t="str">
            <v>2000101953 - Info/INterface TENDER - £1,100,000</v>
          </cell>
          <cell r="AD15" t="str">
            <v>4510150748 - ION Chromograph - £25,299</v>
          </cell>
          <cell r="AK15">
            <v>4</v>
          </cell>
          <cell r="AL15" t="str">
            <v>Mike Hall - Equipment &amp; Systems</v>
          </cell>
          <cell r="AM15" t="str">
            <v>2000067478 - Del of two 11KV &amp; one 400v Substations - £2,732,370</v>
          </cell>
          <cell r="AN15" t="str">
            <v>2000102888 - OJEU tender purpose Tipping truck - £88,000</v>
          </cell>
          <cell r="AO15" t="str">
            <v>4510154334 - MEP PLC 2&amp;3 FY2007/8 - £375,239</v>
          </cell>
          <cell r="AV15">
            <v>4</v>
          </cell>
          <cell r="AW15" t="str">
            <v>Mike Hall - Equipment &amp; Systems</v>
          </cell>
          <cell r="BG15">
            <v>4</v>
          </cell>
          <cell r="BH15" t="str">
            <v>Mike Hall - Equipment &amp; Systems</v>
          </cell>
          <cell r="BR15">
            <v>4</v>
          </cell>
          <cell r="BS15" t="str">
            <v>Mike Hall - Equipment &amp; Systems</v>
          </cell>
          <cell r="CC15">
            <v>4</v>
          </cell>
          <cell r="CD15" t="str">
            <v>Mike Hall - Equipment &amp; Systems</v>
          </cell>
          <cell r="CN15">
            <v>4</v>
          </cell>
          <cell r="CO15" t="str">
            <v>Mike Hall - Equipment &amp; Systems</v>
          </cell>
          <cell r="CY15">
            <v>4</v>
          </cell>
          <cell r="CZ15" t="str">
            <v>Mike Hall - Equipment &amp; Systems</v>
          </cell>
          <cell r="DJ15">
            <v>4</v>
          </cell>
          <cell r="DK15" t="str">
            <v>Mike Hall - Equipment &amp; Systems</v>
          </cell>
          <cell r="DU15">
            <v>4</v>
          </cell>
          <cell r="DV15" t="str">
            <v>Mike Hall - Equipment &amp; Systems</v>
          </cell>
        </row>
        <row r="21">
          <cell r="C21">
            <v>5</v>
          </cell>
          <cell r="E21" t="str">
            <v>David Brown</v>
          </cell>
          <cell r="F21" t="str">
            <v>2000072168 - Asbestos future contract - £30,983,254</v>
          </cell>
          <cell r="G21" t="str">
            <v>2000094291 - B243 CP05 (3 months to 30.06.07) - £1,886,469</v>
          </cell>
          <cell r="H21" t="str">
            <v>4510138261 - Delag 4nr HX's - £5,066,314</v>
          </cell>
          <cell r="O21">
            <v>5</v>
          </cell>
          <cell r="P21" t="str">
            <v>David Brown</v>
          </cell>
          <cell r="Q21" t="str">
            <v>2000093674 - Construction of V9 ITT - 13000000</v>
          </cell>
          <cell r="R21" t="str">
            <v>2000097147 - B38 LSC Project - £103,241</v>
          </cell>
          <cell r="S21" t="str">
            <v>4510146717 - SPRS Educational DVD - £47,770</v>
          </cell>
          <cell r="Z21">
            <v>5</v>
          </cell>
          <cell r="AA21" t="str">
            <v>David Brown</v>
          </cell>
          <cell r="AB21" t="str">
            <v>2000093674 - Construction of V9 ITT - £13,000,000</v>
          </cell>
          <cell r="AC21" t="str">
            <v>2000101555 - Complete all work as detailed in EO/23 - £171,260</v>
          </cell>
          <cell r="AD21" t="str">
            <v>4510149630 - NFR's - £110,688</v>
          </cell>
          <cell r="AK21">
            <v>5</v>
          </cell>
          <cell r="AL21" t="str">
            <v>David Brown</v>
          </cell>
          <cell r="AM21" t="str">
            <v>2000093674 - Construction of V9 ITT - £13,000,000</v>
          </cell>
          <cell r="AN21" t="str">
            <v>2000104615 - MEP inactive Effluent pH dosing system - £10,000</v>
          </cell>
          <cell r="AV21">
            <v>5</v>
          </cell>
          <cell r="AW21" t="str">
            <v>David Brown</v>
          </cell>
          <cell r="BG21">
            <v>5</v>
          </cell>
          <cell r="BH21" t="str">
            <v>David Brown</v>
          </cell>
          <cell r="BR21">
            <v>5</v>
          </cell>
          <cell r="BS21" t="str">
            <v>David Brown</v>
          </cell>
          <cell r="CC21">
            <v>5</v>
          </cell>
          <cell r="CD21" t="str">
            <v>David Brown</v>
          </cell>
          <cell r="CN21">
            <v>5</v>
          </cell>
          <cell r="CO21" t="str">
            <v>David Brown</v>
          </cell>
          <cell r="CY21">
            <v>5</v>
          </cell>
          <cell r="CZ21" t="str">
            <v>David Brown</v>
          </cell>
          <cell r="DJ21">
            <v>5</v>
          </cell>
          <cell r="DK21" t="str">
            <v>David Brown</v>
          </cell>
          <cell r="DU21">
            <v>5</v>
          </cell>
          <cell r="DV21" t="str">
            <v>David Brown</v>
          </cell>
        </row>
        <row r="27">
          <cell r="C27">
            <v>6</v>
          </cell>
          <cell r="E27" t="str">
            <v>Edwin Bond</v>
          </cell>
          <cell r="O27">
            <v>6</v>
          </cell>
          <cell r="P27" t="str">
            <v>Edwin Bond</v>
          </cell>
          <cell r="Q27" t="str">
            <v>2000072168 - Asbestos future contract - £30,983,254</v>
          </cell>
          <cell r="R27" t="str">
            <v>2000098528 - Wheelabrate B207 material - £634,317</v>
          </cell>
          <cell r="S27" t="str">
            <v>4510147764 - B6/B16 OPs Support - £330,000</v>
          </cell>
          <cell r="Z27">
            <v>6</v>
          </cell>
          <cell r="AA27" t="str">
            <v>Edwin Bond</v>
          </cell>
          <cell r="AB27" t="str">
            <v>2000072168 - Asbestos future contract - £30,983,254</v>
          </cell>
          <cell r="AC27" t="str">
            <v>2000098922 - Legacy Island Security Site - £1,467,482</v>
          </cell>
          <cell r="AD27" t="str">
            <v>4510152525 - Review of requirement 3A - £30,240</v>
          </cell>
          <cell r="AK27">
            <v>6</v>
          </cell>
          <cell r="AL27" t="str">
            <v>Edwin Bond</v>
          </cell>
          <cell r="AM27" t="str">
            <v>2000094657 - Headgear Platform from B6 - £300,514</v>
          </cell>
          <cell r="AN27" t="str">
            <v>2000091107 - Provide a Ferrous smelting trial - £200,000</v>
          </cell>
          <cell r="AO27" t="str">
            <v>4510157208 - SAV - Foundations - £750,000</v>
          </cell>
          <cell r="AV27">
            <v>6</v>
          </cell>
          <cell r="AW27" t="str">
            <v>Edwin Bond</v>
          </cell>
          <cell r="BG27">
            <v>6</v>
          </cell>
          <cell r="BH27" t="str">
            <v>Edwin Bond</v>
          </cell>
          <cell r="BR27">
            <v>6</v>
          </cell>
          <cell r="BS27" t="str">
            <v>Edwin Bond</v>
          </cell>
          <cell r="CC27">
            <v>6</v>
          </cell>
          <cell r="CD27" t="str">
            <v>Edwin Bond</v>
          </cell>
          <cell r="CN27">
            <v>6</v>
          </cell>
          <cell r="CO27" t="str">
            <v>Edwin Bond</v>
          </cell>
          <cell r="CY27">
            <v>6</v>
          </cell>
          <cell r="CZ27" t="str">
            <v>Edwin Bond</v>
          </cell>
          <cell r="DJ27">
            <v>6</v>
          </cell>
          <cell r="DK27" t="str">
            <v>Edwin Bond</v>
          </cell>
          <cell r="DU27">
            <v>6</v>
          </cell>
          <cell r="DV27" t="str">
            <v>Edwin Bond</v>
          </cell>
        </row>
        <row r="33">
          <cell r="C33">
            <v>7</v>
          </cell>
          <cell r="E33" t="str">
            <v>Jim Burnell</v>
          </cell>
          <cell r="F33" t="str">
            <v>2000091362 - Provision of Task design services - £12,000,000</v>
          </cell>
          <cell r="G33" t="str">
            <v>2000093121 - ENQUIRY ONLY-MDDH-35/07540 - £1,276,000</v>
          </cell>
          <cell r="H33" t="str">
            <v>4510138508 - B38 Condition surveys - £370,677</v>
          </cell>
          <cell r="O33">
            <v>7</v>
          </cell>
          <cell r="P33" t="str">
            <v>Jim Burnell</v>
          </cell>
          <cell r="Q33" t="str">
            <v>2000091362 - Provision of Task design services - £12,000,000</v>
          </cell>
          <cell r="R33" t="str">
            <v>2000097250 - Framework Tender Design - £200,000</v>
          </cell>
          <cell r="S33" t="str">
            <v>4510145018 - Leak Mitigation - Environ Gap Review - £189,442</v>
          </cell>
          <cell r="Z33">
            <v>7</v>
          </cell>
          <cell r="AA33" t="str">
            <v>Jim Burnell</v>
          </cell>
          <cell r="AB33" t="str">
            <v>2000091362 - Provision of Task design services - £12,000,000</v>
          </cell>
          <cell r="AC33" t="str">
            <v>2000100305 - B570 LTPR - MDDH - £1,500,000</v>
          </cell>
          <cell r="AD33" t="str">
            <v>4510149722 - UF6 DE-CONVERSION STUDY - £149,869</v>
          </cell>
          <cell r="AK33">
            <v>7</v>
          </cell>
          <cell r="AL33" t="str">
            <v>Jim Burnell</v>
          </cell>
          <cell r="AM33" t="str">
            <v>2000091362 - Provision of Task design services - £12,000,000</v>
          </cell>
          <cell r="AN33" t="str">
            <v>2000104067 - PROVISION OF WORK MANAGEMENT SUPPORT WVP - £300,000</v>
          </cell>
          <cell r="AO33" t="str">
            <v>4510156290 - Slab Remediation Project - £362,900</v>
          </cell>
          <cell r="AV33">
            <v>7</v>
          </cell>
          <cell r="AW33" t="str">
            <v>Jim Burnell</v>
          </cell>
          <cell r="BG33">
            <v>7</v>
          </cell>
          <cell r="BH33" t="str">
            <v>Jim Burnell</v>
          </cell>
          <cell r="BR33">
            <v>7</v>
          </cell>
          <cell r="BS33" t="str">
            <v>Jim Burnell</v>
          </cell>
          <cell r="CC33">
            <v>7</v>
          </cell>
          <cell r="CD33" t="str">
            <v>Jim Burnell</v>
          </cell>
          <cell r="CN33">
            <v>7</v>
          </cell>
          <cell r="CO33" t="str">
            <v>Jim Burnell</v>
          </cell>
          <cell r="CY33">
            <v>7</v>
          </cell>
          <cell r="CZ33" t="str">
            <v>Jim Burnell</v>
          </cell>
          <cell r="DJ33">
            <v>7</v>
          </cell>
          <cell r="DK33" t="str">
            <v>Jim Burnell</v>
          </cell>
          <cell r="DU33">
            <v>7</v>
          </cell>
          <cell r="DV33" t="str">
            <v>Jim Burnell</v>
          </cell>
        </row>
        <row r="39">
          <cell r="C39">
            <v>8</v>
          </cell>
          <cell r="E39" t="str">
            <v>Kathryn McCloghrie</v>
          </cell>
          <cell r="F39" t="str">
            <v>2000093674 - Construction of V9 ITT - £13,000,000</v>
          </cell>
          <cell r="G39" t="str">
            <v>2000093865 - DBIT &amp; Commission of the EPS3 Drum Store - £75,815,807</v>
          </cell>
          <cell r="H39" t="str">
            <v>4510141280 - DBIT &amp; Commission of the EPS3 Drum Store - £75,815,807</v>
          </cell>
          <cell r="O39">
            <v>8</v>
          </cell>
          <cell r="P39" t="str">
            <v>Kathryn McCloghrie</v>
          </cell>
          <cell r="Q39" t="str">
            <v>2000097327 - B31 ID1 Remaining Works 07/08 - £4,351,634</v>
          </cell>
          <cell r="R39" t="str">
            <v>2000097327 - B31 ID1 Remaining Works 07/08 - £4,351,634</v>
          </cell>
          <cell r="S39" t="str">
            <v>4510146714 - Operate and maintain ROV units - £50,000</v>
          </cell>
          <cell r="Z39">
            <v>8</v>
          </cell>
          <cell r="AA39" t="str">
            <v>Kathryn McCloghrie</v>
          </cell>
          <cell r="AB39" t="str">
            <v>2000097327 - B31 ID1 Remaining Works 07/08 - £4,351,634</v>
          </cell>
          <cell r="AC39" t="str">
            <v>2000100567 - Forfab Steelwork for BSVs - £875,000</v>
          </cell>
          <cell r="AD39" t="str">
            <v>4510151712 - Request for BNG Project Services - £80,000</v>
          </cell>
          <cell r="AK39">
            <v>8</v>
          </cell>
          <cell r="AL39" t="str">
            <v>Kathryn McCloghrie</v>
          </cell>
          <cell r="AM39" t="str">
            <v>2000097327 - B31 ID1 Remaining Works 07/08 - £4,351,634</v>
          </cell>
          <cell r="AN39" t="str">
            <v>2000103772 - New Line - CT15 residual values - £1,964,750</v>
          </cell>
          <cell r="AO39" t="str">
            <v>4510156172 - Investigate the performance of neutron - £66,250</v>
          </cell>
          <cell r="AV39">
            <v>8</v>
          </cell>
          <cell r="AW39" t="str">
            <v>Kathryn McCloghrie</v>
          </cell>
          <cell r="BG39">
            <v>8</v>
          </cell>
          <cell r="BH39" t="str">
            <v>Kathryn McCloghrie</v>
          </cell>
          <cell r="BR39">
            <v>8</v>
          </cell>
          <cell r="BS39" t="str">
            <v>Kathryn McCloghrie</v>
          </cell>
          <cell r="CC39">
            <v>8</v>
          </cell>
          <cell r="CD39" t="str">
            <v>Kathryn McCloghrie</v>
          </cell>
          <cell r="CN39">
            <v>8</v>
          </cell>
          <cell r="CO39" t="str">
            <v>Kathryn McCloghrie</v>
          </cell>
          <cell r="CY39">
            <v>8</v>
          </cell>
          <cell r="CZ39" t="str">
            <v>Kathryn McCloghrie</v>
          </cell>
          <cell r="DJ39">
            <v>8</v>
          </cell>
          <cell r="DK39" t="str">
            <v>Kathryn McCloghrie</v>
          </cell>
          <cell r="DU39">
            <v>8</v>
          </cell>
          <cell r="DV39" t="str">
            <v>Kathryn McCloghrie</v>
          </cell>
        </row>
        <row r="45">
          <cell r="C45">
            <v>9</v>
          </cell>
          <cell r="E45" t="str">
            <v>Mike Hall - INS Procurement</v>
          </cell>
          <cell r="F45" t="str">
            <v>2000082458 - I&amp;RRP Project Tenders - £2,605,000</v>
          </cell>
          <cell r="G45" t="str">
            <v>2000093705 - Investigate the performance of neutron - £40,000</v>
          </cell>
          <cell r="O45">
            <v>9</v>
          </cell>
          <cell r="P45" t="str">
            <v>Mike Hall - INS Procurement</v>
          </cell>
          <cell r="Q45" t="str">
            <v>2000096841 - Whirlpool Fridge 1390 x 610 x 600 - £257</v>
          </cell>
          <cell r="R45" t="str">
            <v>2000096841 - Whirlpool Fridge 1390 x 610 x 600 - £257</v>
          </cell>
          <cell r="S45" t="str">
            <v>4510145515 - Universal Tilt Frame - £96,451</v>
          </cell>
          <cell r="Z45">
            <v>9</v>
          </cell>
          <cell r="AA45" t="str">
            <v>Mike Hall - INS Procurement</v>
          </cell>
          <cell r="AC45" t="str">
            <v>2000098747 - Conference Suite Catering - £63,000</v>
          </cell>
          <cell r="AD45" t="str">
            <v>4510152044 - Dunkirk Terminal 07/08 - £758,101</v>
          </cell>
          <cell r="AK45">
            <v>9</v>
          </cell>
          <cell r="AL45" t="str">
            <v>Mike Hall - INS Procurement</v>
          </cell>
          <cell r="AN45" t="str">
            <v>2000103656 - Private Health Care for Sell SM - £15,454</v>
          </cell>
          <cell r="AO45" t="str">
            <v>4510158090 - Consultancy Support  - MOX Interim - £596,380</v>
          </cell>
          <cell r="AV45">
            <v>9</v>
          </cell>
          <cell r="AW45" t="str">
            <v>Mike Hall - INS Procurement</v>
          </cell>
          <cell r="BG45">
            <v>9</v>
          </cell>
          <cell r="BH45" t="str">
            <v>Mike Hall - INS Procurement</v>
          </cell>
          <cell r="BR45">
            <v>9</v>
          </cell>
          <cell r="BS45" t="str">
            <v>Mike Hall - INS Procurement</v>
          </cell>
          <cell r="CC45">
            <v>9</v>
          </cell>
          <cell r="CD45" t="str">
            <v>Mike Hall - INS Procurement</v>
          </cell>
          <cell r="CN45">
            <v>9</v>
          </cell>
          <cell r="CO45" t="str">
            <v>Mike Hall - INS Procurement</v>
          </cell>
          <cell r="CY45">
            <v>9</v>
          </cell>
          <cell r="CZ45" t="str">
            <v>Mike Hall - INS Procurement</v>
          </cell>
          <cell r="DJ45">
            <v>9</v>
          </cell>
          <cell r="DK45" t="str">
            <v>Mike Hall - INS Procurement</v>
          </cell>
          <cell r="DU45">
            <v>9</v>
          </cell>
          <cell r="DV45" t="str">
            <v>Mike Hall - INS Procurement</v>
          </cell>
        </row>
        <row r="51">
          <cell r="C51">
            <v>10</v>
          </cell>
          <cell r="E51" t="str">
            <v>Nick Welch</v>
          </cell>
          <cell r="F51" t="str">
            <v>2000094085 - B29 LSTP PSL Support 07/08 - £7,000,000</v>
          </cell>
          <cell r="G51" t="str">
            <v>2000094085 - B29 LSTP PSL Support 07/08 - £7,000,000</v>
          </cell>
          <cell r="H51" t="str">
            <v>4510138610 - CEAR/SALDAR Work: - £3,373,475</v>
          </cell>
          <cell r="O51">
            <v>10</v>
          </cell>
          <cell r="P51" t="str">
            <v>Nick Welch</v>
          </cell>
          <cell r="Q51" t="str">
            <v>2000097332 - ADDITION TO SAMPLING CONTRACT - £50,000</v>
          </cell>
          <cell r="R51" t="str">
            <v>2000097332 - ADDITION TO SAMPLING CONTRACT - £50,000</v>
          </cell>
          <cell r="S51" t="str">
            <v>4510143184 - QS SERVICES - £46,800</v>
          </cell>
          <cell r="Z51">
            <v>10</v>
          </cell>
          <cell r="AA51" t="str">
            <v>Nick Welch</v>
          </cell>
          <cell r="AB51" t="str">
            <v>2000102479 - URINE SAMPLING 2007 - £44,400</v>
          </cell>
          <cell r="AC51" t="str">
            <v>2000099516 - DISPOSAL OF BNG WASTE AT CLIFTON MARSH - £279,150</v>
          </cell>
          <cell r="AD51" t="str">
            <v>4510153219 - DISPOSAL OF BNG WASTE AT CLIFTON MARSH - £279,150</v>
          </cell>
          <cell r="AK51">
            <v>10</v>
          </cell>
          <cell r="AL51" t="str">
            <v>Nick Welch</v>
          </cell>
          <cell r="AM51" t="str">
            <v>2000104337 - RFQ NO DR403/1/RQ/01/A DESIGN/SUPPORT - £70,442</v>
          </cell>
          <cell r="AN51" t="str">
            <v>2000102947 - PROVISION OF POLICING SERVICES - £1,010,000</v>
          </cell>
          <cell r="AO51" t="str">
            <v>4510156579 - GOVERMENT ACTUARY ASSESSMENTS - £20,000</v>
          </cell>
          <cell r="AV51">
            <v>10</v>
          </cell>
          <cell r="AW51" t="str">
            <v>Nick Welch</v>
          </cell>
          <cell r="BG51">
            <v>10</v>
          </cell>
          <cell r="BH51" t="str">
            <v>Nick Welch</v>
          </cell>
          <cell r="BR51">
            <v>10</v>
          </cell>
          <cell r="BS51" t="str">
            <v>Nick Welch</v>
          </cell>
          <cell r="CC51">
            <v>10</v>
          </cell>
          <cell r="CD51" t="str">
            <v>Nick Welch</v>
          </cell>
          <cell r="CN51">
            <v>10</v>
          </cell>
          <cell r="CO51" t="str">
            <v>Nick Welch</v>
          </cell>
          <cell r="CY51">
            <v>10</v>
          </cell>
          <cell r="CZ51" t="str">
            <v>Nick Welch</v>
          </cell>
          <cell r="DJ51">
            <v>10</v>
          </cell>
          <cell r="DK51" t="str">
            <v>Nick Welch</v>
          </cell>
          <cell r="DU51">
            <v>10</v>
          </cell>
          <cell r="DV51" t="str">
            <v>Nick Welch</v>
          </cell>
        </row>
        <row r="57">
          <cell r="C57">
            <v>11</v>
          </cell>
          <cell r="E57" t="str">
            <v>Peter Caldow</v>
          </cell>
          <cell r="F57" t="str">
            <v>2000090972 - Security Vetting Service - £18,000</v>
          </cell>
          <cell r="G57" t="str">
            <v>2000092116 - Drigg contract review - phase 2 - £47,099</v>
          </cell>
          <cell r="H57" t="str">
            <v>4510142676 - Marine Escort Grp/ Personell Costs 07/08 - £2,631,608</v>
          </cell>
          <cell r="O57">
            <v>11</v>
          </cell>
          <cell r="P57" t="str">
            <v>Peter Caldow</v>
          </cell>
          <cell r="Q57" t="str">
            <v>2000094085 - B29 LSTP PSL Support 07/08 - £7,000,000</v>
          </cell>
          <cell r="R57" t="str">
            <v>2000097931 - Resorce Enhancement Contract Major Proje - £5,700,000</v>
          </cell>
          <cell r="S57" t="str">
            <v>4510147863 - SLC Insurance charge - £908,000</v>
          </cell>
          <cell r="Z57">
            <v>11</v>
          </cell>
          <cell r="AA57" t="str">
            <v>Peter Caldow</v>
          </cell>
          <cell r="AB57" t="str">
            <v>2000060557 - Quotation  Heavy Duty Manipulator System - £4,000,000</v>
          </cell>
          <cell r="AC57" t="str">
            <v>2000098996 - Safety Case &amp; Issues Management - £1,198,361</v>
          </cell>
          <cell r="AD57" t="str">
            <v>4510152880 - Key Management 2007/8 - £536,337</v>
          </cell>
          <cell r="AK57">
            <v>11</v>
          </cell>
          <cell r="AL57" t="str">
            <v>Peter Caldow</v>
          </cell>
          <cell r="AM57" t="str">
            <v>2000060557 - Quotation  Heavy Duty Manipulator System - £4,000,000</v>
          </cell>
          <cell r="AN57" t="str">
            <v>2000104029 - SRM APPROVED CT15 WORKS - £1,997,000</v>
          </cell>
          <cell r="AO57" t="str">
            <v>4510156395 - Funding in relation to EC Harris &amp; Turner Proj Mgmt (Nuclear JV) Ltd - £7,192,551</v>
          </cell>
          <cell r="AV57">
            <v>11</v>
          </cell>
          <cell r="AW57" t="str">
            <v>Peter Caldow</v>
          </cell>
          <cell r="BG57">
            <v>11</v>
          </cell>
          <cell r="BH57" t="str">
            <v>Peter Caldow</v>
          </cell>
          <cell r="BR57">
            <v>11</v>
          </cell>
          <cell r="BS57" t="str">
            <v>Peter Caldow</v>
          </cell>
          <cell r="CC57">
            <v>11</v>
          </cell>
          <cell r="CD57" t="str">
            <v>Peter Caldow</v>
          </cell>
          <cell r="CN57">
            <v>11</v>
          </cell>
          <cell r="CO57" t="str">
            <v>Peter Caldow</v>
          </cell>
          <cell r="CY57">
            <v>11</v>
          </cell>
          <cell r="CZ57" t="str">
            <v>Peter Caldow</v>
          </cell>
          <cell r="DJ57">
            <v>11</v>
          </cell>
          <cell r="DK57" t="str">
            <v>Peter Caldow</v>
          </cell>
          <cell r="DU57">
            <v>11</v>
          </cell>
          <cell r="DV57" t="str">
            <v>Peter Caldow</v>
          </cell>
        </row>
        <row r="63">
          <cell r="C63">
            <v>12</v>
          </cell>
          <cell r="E63" t="str">
            <v>Reg Haslam - Corporate Contracts</v>
          </cell>
          <cell r="F63" t="str">
            <v>2000090174 - AMEC NNC SAMPLE CONTRACT TO 24/08/07 - £113,500</v>
          </cell>
          <cell r="G63" t="str">
            <v>2000093530 - NII - £197,000</v>
          </cell>
          <cell r="H63" t="str">
            <v>4510129764 -ASW PO - £725,200</v>
          </cell>
          <cell r="O63">
            <v>12</v>
          </cell>
          <cell r="P63" t="str">
            <v>Reg Haslam - Corporate Contracts</v>
          </cell>
          <cell r="Q63" t="str">
            <v>2000095284 - CNC Policing &amp; Headquarter Charges - £14,494,308</v>
          </cell>
          <cell r="R63" t="str">
            <v>2000095284 - CNC Policing &amp; Headquarter Charges - £14,494,308</v>
          </cell>
          <cell r="S63" t="str">
            <v>4510146879 - Redfern Inquiry (Tissue Inquiry) - £250,000</v>
          </cell>
          <cell r="Z63">
            <v>12</v>
          </cell>
          <cell r="AA63" t="str">
            <v>Reg Haslam - Corporate Contracts</v>
          </cell>
          <cell r="AB63" t="str">
            <v>2000096941 - Internal Audit Co-source contract - £1,700,000</v>
          </cell>
          <cell r="AC63" t="str">
            <v>2000101325 - Audit Planning Provisions - £26,460</v>
          </cell>
          <cell r="AD63" t="str">
            <v>4510148372 - Legal Services (Elizabeth Leppard) - £42,000</v>
          </cell>
          <cell r="AK63">
            <v>12</v>
          </cell>
          <cell r="AL63" t="str">
            <v>Reg Haslam - Corporate Contracts</v>
          </cell>
          <cell r="AM63" t="str">
            <v>2000096941 - Internal Audit Co-source contract - £1,700,000</v>
          </cell>
          <cell r="AN63" t="str">
            <v>2000102948 - AS07-04 Information Security Review - £34,190</v>
          </cell>
          <cell r="AO63" t="str">
            <v>4510156324 - Redfern Inquiry - R Wakeford - £50,000</v>
          </cell>
          <cell r="AV63">
            <v>12</v>
          </cell>
          <cell r="AW63" t="str">
            <v>Reg Haslam - Corporate Contracts</v>
          </cell>
          <cell r="BG63">
            <v>12</v>
          </cell>
          <cell r="BH63" t="str">
            <v>Reg Haslam - Corporate Contracts</v>
          </cell>
          <cell r="BR63">
            <v>12</v>
          </cell>
          <cell r="BS63" t="str">
            <v>Reg Haslam - Corporate Contracts</v>
          </cell>
          <cell r="CC63">
            <v>12</v>
          </cell>
          <cell r="CD63" t="str">
            <v>Reg Haslam - Corporate Contracts</v>
          </cell>
          <cell r="CN63">
            <v>12</v>
          </cell>
          <cell r="CO63" t="str">
            <v>Reg Haslam - Corporate Contracts</v>
          </cell>
          <cell r="CY63">
            <v>12</v>
          </cell>
          <cell r="CZ63" t="str">
            <v>Reg Haslam - Corporate Contracts</v>
          </cell>
          <cell r="DJ63">
            <v>12</v>
          </cell>
          <cell r="DK63" t="str">
            <v>Reg Haslam - Corporate Contracts</v>
          </cell>
          <cell r="DU63">
            <v>12</v>
          </cell>
          <cell r="DV63" t="str">
            <v>Reg Haslam - Corporate Contracts</v>
          </cell>
        </row>
        <row r="69">
          <cell r="C69">
            <v>13</v>
          </cell>
          <cell r="E69" t="str">
            <v>Reg Haslam - IT Procurement</v>
          </cell>
          <cell r="F69" t="str">
            <v>2000077806 - SAMP BST 13 Chge of duty - £750,000</v>
          </cell>
          <cell r="O69">
            <v>13</v>
          </cell>
          <cell r="P69" t="str">
            <v>Reg Haslam - IT Procurement</v>
          </cell>
          <cell r="Q69" t="str">
            <v>2000089200 - Lotus Notes Subscription 07/08 - £544,977</v>
          </cell>
          <cell r="R69" t="str">
            <v>2000096355 - Maintenance Support for Oracle - £458,575</v>
          </cell>
          <cell r="S69" t="str">
            <v>4510145355 - Interim Payment for Maidstone (Apr) - £325,032</v>
          </cell>
          <cell r="Z69">
            <v>13</v>
          </cell>
          <cell r="AA69" t="str">
            <v>Reg Haslam - IT Procurement</v>
          </cell>
          <cell r="AB69" t="str">
            <v>2000089200 - Lotus Notes Subscription 07/08 - £544,977</v>
          </cell>
          <cell r="AC69" t="str">
            <v>2000099210 - 900 Desktops - £288,900</v>
          </cell>
          <cell r="AD69" t="str">
            <v>4510151233 - Maintenance Support for Business Objects - £342,308</v>
          </cell>
          <cell r="AK69">
            <v>13</v>
          </cell>
          <cell r="AL69" t="str">
            <v>Reg Haslam - IT Procurement</v>
          </cell>
          <cell r="AM69" t="str">
            <v>2000089200 - Lotus Notes Subscription 07/08 - £544,977</v>
          </cell>
          <cell r="AN69" t="str">
            <v>2000103771 - Maidstone Support - £1,965,362</v>
          </cell>
          <cell r="AO69" t="str">
            <v>4510157357 - Maidstone Sellafield - £1,965,362</v>
          </cell>
          <cell r="AV69">
            <v>13</v>
          </cell>
          <cell r="AW69" t="str">
            <v>Reg Haslam - IT Procurement</v>
          </cell>
          <cell r="BG69">
            <v>13</v>
          </cell>
          <cell r="BH69" t="str">
            <v>Reg Haslam - IT Procurement</v>
          </cell>
          <cell r="BR69">
            <v>13</v>
          </cell>
          <cell r="BS69" t="str">
            <v>Reg Haslam - IT Procurement</v>
          </cell>
          <cell r="CC69">
            <v>13</v>
          </cell>
          <cell r="CD69" t="str">
            <v>Reg Haslam - IT Procurement</v>
          </cell>
          <cell r="CN69">
            <v>13</v>
          </cell>
          <cell r="CO69" t="str">
            <v>Reg Haslam - IT Procurement</v>
          </cell>
          <cell r="CY69">
            <v>13</v>
          </cell>
          <cell r="CZ69" t="str">
            <v>Reg Haslam - IT Procurement</v>
          </cell>
          <cell r="DJ69">
            <v>13</v>
          </cell>
          <cell r="DK69" t="str">
            <v>Reg Haslam - IT Procurement</v>
          </cell>
          <cell r="DU69">
            <v>13</v>
          </cell>
          <cell r="DV69" t="str">
            <v>Reg Haslam - IT Procurement</v>
          </cell>
        </row>
        <row r="75">
          <cell r="C75">
            <v>14</v>
          </cell>
          <cell r="E75" t="str">
            <v>Rob McGarel</v>
          </cell>
          <cell r="F75" t="str">
            <v>2000094347 - Interim Payment for Maidstone (Apr) - £1,300,129</v>
          </cell>
          <cell r="G75" t="str">
            <v>2000094197 - Baseline Services 07/08 - Telecomms - £8,746,665</v>
          </cell>
          <cell r="H75" t="str">
            <v>4510141688 - Baseline Services 07/08 - Telecomms - £8,746,665</v>
          </cell>
          <cell r="O75">
            <v>14</v>
          </cell>
          <cell r="P75" t="str">
            <v>Rob McGarel</v>
          </cell>
          <cell r="Q75" t="str">
            <v>2000093673 - PROCUREMENT OF SUPPLIES OF RU - £1,008,000</v>
          </cell>
          <cell r="Z75">
            <v>14</v>
          </cell>
          <cell r="AA75" t="str">
            <v>Rob McGarel</v>
          </cell>
          <cell r="AB75" t="str">
            <v>2000093673 - PROCUREMENT OF SUPPLIES OF RU - £1,008,000</v>
          </cell>
          <cell r="AC75" t="str">
            <v>2000099168 - THORP AGR CONTAINER, SPEC GOODS.V.0397_1 - £1,367,028</v>
          </cell>
          <cell r="AK75">
            <v>14</v>
          </cell>
          <cell r="AL75" t="str">
            <v>Rob McGarel</v>
          </cell>
          <cell r="AM75" t="str">
            <v>2000103635 - 3M3 Box Design &amp; Manu - £1,914,000</v>
          </cell>
          <cell r="AN75" t="str">
            <v>2000103635 - 3M3 Box Design &amp; Manu - £1,914,000</v>
          </cell>
          <cell r="AO75" t="str">
            <v>4510154420 - SKIP:AGR, TO SPEC.GOODS.Z.0461_1 - £804,707</v>
          </cell>
          <cell r="AV75">
            <v>14</v>
          </cell>
          <cell r="AW75" t="str">
            <v>Rob McGarel</v>
          </cell>
          <cell r="BG75">
            <v>14</v>
          </cell>
          <cell r="BH75" t="str">
            <v>Rob McGarel</v>
          </cell>
          <cell r="BR75">
            <v>14</v>
          </cell>
          <cell r="BS75" t="str">
            <v>Rob McGarel</v>
          </cell>
          <cell r="CC75">
            <v>14</v>
          </cell>
          <cell r="CD75" t="str">
            <v>Rob McGarel</v>
          </cell>
          <cell r="CN75">
            <v>14</v>
          </cell>
          <cell r="CO75" t="str">
            <v>Rob McGarel</v>
          </cell>
          <cell r="CY75">
            <v>14</v>
          </cell>
          <cell r="CZ75" t="str">
            <v>Rob McGarel</v>
          </cell>
          <cell r="DJ75">
            <v>14</v>
          </cell>
          <cell r="DK75" t="str">
            <v>Rob McGarel</v>
          </cell>
          <cell r="DU75">
            <v>14</v>
          </cell>
          <cell r="DV75" t="str">
            <v>Rob McGarel</v>
          </cell>
        </row>
        <row r="81">
          <cell r="C81">
            <v>15</v>
          </cell>
          <cell r="E81">
            <v>0</v>
          </cell>
          <cell r="O81">
            <v>15</v>
          </cell>
          <cell r="P81">
            <v>0</v>
          </cell>
          <cell r="Z81">
            <v>15</v>
          </cell>
          <cell r="AA81">
            <v>0</v>
          </cell>
          <cell r="AK81">
            <v>15</v>
          </cell>
          <cell r="AL81">
            <v>0</v>
          </cell>
          <cell r="AV81">
            <v>15</v>
          </cell>
          <cell r="AW81">
            <v>0</v>
          </cell>
          <cell r="BG81">
            <v>15</v>
          </cell>
          <cell r="BH81">
            <v>0</v>
          </cell>
          <cell r="BR81">
            <v>15</v>
          </cell>
          <cell r="BS81">
            <v>0</v>
          </cell>
          <cell r="CC81">
            <v>15</v>
          </cell>
          <cell r="CD81">
            <v>0</v>
          </cell>
          <cell r="CN81">
            <v>15</v>
          </cell>
          <cell r="CO81">
            <v>0</v>
          </cell>
          <cell r="CY81">
            <v>15</v>
          </cell>
          <cell r="CZ81">
            <v>0</v>
          </cell>
          <cell r="DJ81">
            <v>15</v>
          </cell>
          <cell r="DK81">
            <v>0</v>
          </cell>
          <cell r="DU81">
            <v>15</v>
          </cell>
          <cell r="DV81">
            <v>0</v>
          </cell>
        </row>
        <row r="87">
          <cell r="C87">
            <v>16</v>
          </cell>
          <cell r="E87">
            <v>0</v>
          </cell>
          <cell r="O87">
            <v>16</v>
          </cell>
          <cell r="P87">
            <v>0</v>
          </cell>
          <cell r="Z87">
            <v>16</v>
          </cell>
          <cell r="AA87">
            <v>0</v>
          </cell>
          <cell r="AK87">
            <v>16</v>
          </cell>
          <cell r="AL87">
            <v>0</v>
          </cell>
          <cell r="AV87">
            <v>16</v>
          </cell>
          <cell r="AW87">
            <v>0</v>
          </cell>
          <cell r="BG87">
            <v>16</v>
          </cell>
          <cell r="BH87">
            <v>0</v>
          </cell>
          <cell r="BR87">
            <v>16</v>
          </cell>
          <cell r="BS87">
            <v>0</v>
          </cell>
          <cell r="CC87">
            <v>16</v>
          </cell>
          <cell r="CD87">
            <v>0</v>
          </cell>
          <cell r="CN87">
            <v>16</v>
          </cell>
          <cell r="CO87">
            <v>0</v>
          </cell>
          <cell r="CY87">
            <v>16</v>
          </cell>
          <cell r="CZ87">
            <v>0</v>
          </cell>
          <cell r="DJ87">
            <v>16</v>
          </cell>
          <cell r="DK87">
            <v>0</v>
          </cell>
          <cell r="DU87">
            <v>16</v>
          </cell>
          <cell r="DV87">
            <v>0</v>
          </cell>
        </row>
        <row r="93">
          <cell r="C93">
            <v>17</v>
          </cell>
          <cell r="E93">
            <v>0</v>
          </cell>
          <cell r="O93">
            <v>17</v>
          </cell>
          <cell r="P93">
            <v>0</v>
          </cell>
          <cell r="Z93">
            <v>17</v>
          </cell>
          <cell r="AA93">
            <v>0</v>
          </cell>
          <cell r="AK93">
            <v>17</v>
          </cell>
          <cell r="AL93">
            <v>0</v>
          </cell>
          <cell r="AV93">
            <v>17</v>
          </cell>
          <cell r="AW93">
            <v>0</v>
          </cell>
          <cell r="BG93">
            <v>17</v>
          </cell>
          <cell r="BH93">
            <v>0</v>
          </cell>
          <cell r="BR93">
            <v>17</v>
          </cell>
          <cell r="BS93">
            <v>0</v>
          </cell>
          <cell r="CC93">
            <v>17</v>
          </cell>
          <cell r="CD93">
            <v>0</v>
          </cell>
          <cell r="CN93">
            <v>17</v>
          </cell>
          <cell r="CO93">
            <v>0</v>
          </cell>
          <cell r="CY93">
            <v>17</v>
          </cell>
          <cell r="CZ93">
            <v>0</v>
          </cell>
          <cell r="DJ93">
            <v>17</v>
          </cell>
          <cell r="DK93">
            <v>0</v>
          </cell>
          <cell r="DU93">
            <v>17</v>
          </cell>
          <cell r="DV93">
            <v>0</v>
          </cell>
        </row>
        <row r="115">
          <cell r="C115" t="str">
            <v>Comments Table - Name: COCOMMENT1</v>
          </cell>
        </row>
        <row r="117">
          <cell r="B117" t="str">
            <v>Period</v>
          </cell>
          <cell r="C117" t="str">
            <v>User</v>
          </cell>
          <cell r="D117" t="str">
            <v>Line</v>
          </cell>
          <cell r="F117" t="str">
            <v>Section 1a/b Comments
Outstanding Requisitions</v>
          </cell>
          <cell r="G117" t="str">
            <v>Section 1c/d Comments
Acceptable
Requisitions</v>
          </cell>
          <cell r="H117" t="str">
            <v>Section 2a/b Comments
(PO Production)</v>
          </cell>
          <cell r="I117" t="str">
            <v>Section 3 Comments
(Contract Workload)</v>
          </cell>
          <cell r="J117" t="str">
            <v>Section 4 Comments
(Competition Status)</v>
          </cell>
          <cell r="K117" t="str">
            <v>Section 5 Comments
(Procurement Workload)
Anne Prowse Report Only</v>
          </cell>
          <cell r="L117" t="str">
            <v>Section 6 Comments
(Demander Competition)
Anne Prowse Report Only</v>
          </cell>
        </row>
        <row r="118">
          <cell r="A118" t="str">
            <v>19Mike Hall - INS Procurement1</v>
          </cell>
          <cell r="B118">
            <v>1</v>
          </cell>
          <cell r="C118">
            <v>9</v>
          </cell>
          <cell r="D118">
            <v>1</v>
          </cell>
          <cell r="E118" t="str">
            <v>Mike Hall - INS Procurement</v>
          </cell>
          <cell r="F118" t="str">
            <v>2000082458 - I&amp;RRP Project Tenders - £2,605,000</v>
          </cell>
          <cell r="G118" t="str">
            <v>2000093705 - Investigate the performance of neutron - £40,000</v>
          </cell>
          <cell r="H118" t="str">
            <v>0</v>
          </cell>
          <cell r="I118" t="str">
            <v>0</v>
          </cell>
          <cell r="J118" t="str">
            <v>0</v>
          </cell>
          <cell r="K118" t="str">
            <v>0</v>
          </cell>
          <cell r="L118" t="str">
            <v>0</v>
          </cell>
        </row>
        <row r="119">
          <cell r="A119" t="str">
            <v>19Mike Hall - INS Procurement2</v>
          </cell>
          <cell r="B119">
            <v>1</v>
          </cell>
          <cell r="C119">
            <v>9</v>
          </cell>
          <cell r="D119">
            <v>2</v>
          </cell>
          <cell r="E119" t="str">
            <v>Mike Hall - INS Procurement</v>
          </cell>
          <cell r="F119" t="str">
            <v>2000082649 - Removal of suspended items - £691,000</v>
          </cell>
          <cell r="G119" t="str">
            <v>0</v>
          </cell>
          <cell r="H119" t="str">
            <v>0</v>
          </cell>
          <cell r="I119" t="str">
            <v>0</v>
          </cell>
          <cell r="J119" t="str">
            <v>0</v>
          </cell>
          <cell r="K119" t="str">
            <v>0</v>
          </cell>
          <cell r="L119" t="str">
            <v>0</v>
          </cell>
        </row>
        <row r="120">
          <cell r="A120" t="str">
            <v>19Mike Hall - INS Procurement3</v>
          </cell>
          <cell r="B120">
            <v>1</v>
          </cell>
          <cell r="C120">
            <v>9</v>
          </cell>
          <cell r="D120">
            <v>3</v>
          </cell>
          <cell r="E120" t="str">
            <v>Mike Hall - INS Procurement</v>
          </cell>
          <cell r="F120" t="str">
            <v>2000079896 - Tender Package for B30 Ponds WMP - £596,883</v>
          </cell>
          <cell r="G120" t="str">
            <v>0</v>
          </cell>
          <cell r="H120" t="str">
            <v>0</v>
          </cell>
          <cell r="I120" t="str">
            <v>0</v>
          </cell>
          <cell r="J120" t="str">
            <v>0</v>
          </cell>
          <cell r="K120" t="str">
            <v>0</v>
          </cell>
          <cell r="L120" t="str">
            <v>0</v>
          </cell>
        </row>
        <row r="121">
          <cell r="A121" t="str">
            <v>19Mike Hall - INS Procurement4</v>
          </cell>
          <cell r="B121">
            <v>1</v>
          </cell>
          <cell r="C121">
            <v>9</v>
          </cell>
          <cell r="D121">
            <v>4</v>
          </cell>
          <cell r="E121" t="str">
            <v>Mike Hall - INS Procurement</v>
          </cell>
          <cell r="F121" t="str">
            <v>2000090486 - Operate and maintain ROV units - £50,000</v>
          </cell>
          <cell r="G121" t="str">
            <v>0</v>
          </cell>
          <cell r="H121" t="str">
            <v>0</v>
          </cell>
          <cell r="I121" t="str">
            <v>0</v>
          </cell>
          <cell r="J121" t="str">
            <v>0</v>
          </cell>
          <cell r="K121" t="str">
            <v>0</v>
          </cell>
          <cell r="L121" t="str">
            <v>0</v>
          </cell>
        </row>
        <row r="122">
          <cell r="A122" t="str">
            <v>19Mike Hall - INS Procurement5</v>
          </cell>
          <cell r="B122">
            <v>1</v>
          </cell>
          <cell r="C122">
            <v>9</v>
          </cell>
          <cell r="D122">
            <v>5</v>
          </cell>
          <cell r="E122" t="str">
            <v>Mike Hall - INS Procurement</v>
          </cell>
          <cell r="F122" t="str">
            <v>2000093705 - Investigate the performance of neutron - £40,000</v>
          </cell>
          <cell r="G122" t="str">
            <v>0</v>
          </cell>
          <cell r="H122" t="str">
            <v>0</v>
          </cell>
          <cell r="I122" t="str">
            <v>0</v>
          </cell>
          <cell r="J122" t="str">
            <v>0</v>
          </cell>
          <cell r="K122" t="str">
            <v>0</v>
          </cell>
          <cell r="L122" t="str">
            <v>0</v>
          </cell>
        </row>
        <row r="123">
          <cell r="A123" t="str">
            <v>19Mike Hall - INS Procurement6</v>
          </cell>
          <cell r="B123">
            <v>1</v>
          </cell>
          <cell r="C123">
            <v>9</v>
          </cell>
          <cell r="D123">
            <v>6</v>
          </cell>
          <cell r="E123" t="str">
            <v>Mike Hall - INS Procurement</v>
          </cell>
          <cell r="F123" t="str">
            <v>0</v>
          </cell>
          <cell r="G123" t="str">
            <v>0</v>
          </cell>
          <cell r="H123" t="str">
            <v>0</v>
          </cell>
          <cell r="I123" t="str">
            <v>0</v>
          </cell>
          <cell r="J123" t="str">
            <v>0</v>
          </cell>
          <cell r="K123" t="str">
            <v>0</v>
          </cell>
          <cell r="L123" t="str">
            <v>0</v>
          </cell>
        </row>
        <row r="126">
          <cell r="C126" t="str">
            <v>Comments Table - Name: COCOMMENT2</v>
          </cell>
        </row>
        <row r="128">
          <cell r="B128" t="str">
            <v>Period</v>
          </cell>
          <cell r="C128" t="str">
            <v>User</v>
          </cell>
          <cell r="D128" t="str">
            <v>Line</v>
          </cell>
          <cell r="F128" t="str">
            <v>Section 1a/b Comments
Outstanding Requisitions</v>
          </cell>
          <cell r="G128" t="str">
            <v>Section 1c/d Comments
Acceptable
Requisitions</v>
          </cell>
          <cell r="H128" t="str">
            <v>Section 2a/b Comments
(PO Production)</v>
          </cell>
          <cell r="I128" t="str">
            <v>Section 3 Comments
(Contract Workload)</v>
          </cell>
          <cell r="J128" t="str">
            <v>Section 4 Comments
(Competition Status)</v>
          </cell>
          <cell r="K128" t="str">
            <v>Section 5 Comments
(Procurement Workload)
Anne Prowse Report Only</v>
          </cell>
          <cell r="L128" t="str">
            <v>Section 6 Comments
(Demander Competition)
Anne Prowse Report Only</v>
          </cell>
        </row>
        <row r="129">
          <cell r="A129" t="str">
            <v>29Mike Hall - INS Procurement1</v>
          </cell>
          <cell r="B129">
            <v>2</v>
          </cell>
          <cell r="C129">
            <v>9</v>
          </cell>
          <cell r="D129">
            <v>1</v>
          </cell>
          <cell r="E129" t="str">
            <v>Mike Hall - INS Procurement</v>
          </cell>
          <cell r="F129" t="str">
            <v>2000096841 - Whirlpool Fridge 1390 x 610 x 600 - £257</v>
          </cell>
          <cell r="G129" t="str">
            <v>2000096841 - Whirlpool Fridge 1390 x 610 x 600 - £257</v>
          </cell>
          <cell r="H129" t="str">
            <v>4510145515 - Universal Tilt Frame - £96,451</v>
          </cell>
          <cell r="I129" t="str">
            <v>0</v>
          </cell>
          <cell r="J129" t="str">
            <v>0</v>
          </cell>
          <cell r="K129" t="str">
            <v>0</v>
          </cell>
          <cell r="L129" t="str">
            <v>0</v>
          </cell>
        </row>
        <row r="130">
          <cell r="A130" t="str">
            <v>29Mike Hall - INS Procurement2</v>
          </cell>
          <cell r="B130">
            <v>2</v>
          </cell>
          <cell r="C130">
            <v>9</v>
          </cell>
          <cell r="D130">
            <v>2</v>
          </cell>
          <cell r="E130" t="str">
            <v>Mike Hall - INS Procurement</v>
          </cell>
          <cell r="F130" t="str">
            <v>0</v>
          </cell>
          <cell r="G130" t="str">
            <v>0</v>
          </cell>
          <cell r="H130" t="str">
            <v>4510144891 - Commision on Sale of JAEA &amp; Misc Repairs - £59,000</v>
          </cell>
          <cell r="I130" t="str">
            <v>0</v>
          </cell>
          <cell r="J130" t="str">
            <v>0</v>
          </cell>
          <cell r="K130" t="str">
            <v>0</v>
          </cell>
          <cell r="L130" t="str">
            <v>0</v>
          </cell>
        </row>
        <row r="131">
          <cell r="A131" t="str">
            <v>29Mike Hall - INS Procurement3</v>
          </cell>
          <cell r="B131">
            <v>2</v>
          </cell>
          <cell r="C131">
            <v>9</v>
          </cell>
          <cell r="D131">
            <v>3</v>
          </cell>
          <cell r="E131" t="str">
            <v>Mike Hall - INS Procurement</v>
          </cell>
          <cell r="F131" t="str">
            <v>0</v>
          </cell>
          <cell r="G131" t="str">
            <v>0</v>
          </cell>
          <cell r="H131" t="str">
            <v>4510147535 - Barrow Terminal Rates 07/08 - £53,627</v>
          </cell>
          <cell r="I131" t="str">
            <v>0</v>
          </cell>
          <cell r="J131" t="str">
            <v>0</v>
          </cell>
          <cell r="K131" t="str">
            <v>0</v>
          </cell>
          <cell r="L131" t="str">
            <v>0</v>
          </cell>
        </row>
        <row r="132">
          <cell r="A132" t="str">
            <v>29Mike Hall - INS Procurement4</v>
          </cell>
          <cell r="B132">
            <v>2</v>
          </cell>
          <cell r="C132">
            <v>9</v>
          </cell>
          <cell r="D132">
            <v>4</v>
          </cell>
          <cell r="E132" t="str">
            <v>Mike Hall - INS Procurement</v>
          </cell>
          <cell r="F132" t="str">
            <v>0</v>
          </cell>
          <cell r="G132" t="str">
            <v>0</v>
          </cell>
          <cell r="H132" t="str">
            <v>4510144886 - Marine Terminal Crane repainting work - £51,119</v>
          </cell>
          <cell r="I132" t="str">
            <v>0</v>
          </cell>
          <cell r="J132" t="str">
            <v>0</v>
          </cell>
          <cell r="K132" t="str">
            <v>0</v>
          </cell>
          <cell r="L132" t="str">
            <v>0</v>
          </cell>
        </row>
        <row r="133">
          <cell r="A133" t="str">
            <v>29Mike Hall - INS Procurement5</v>
          </cell>
          <cell r="B133">
            <v>2</v>
          </cell>
          <cell r="C133">
            <v>9</v>
          </cell>
          <cell r="D133">
            <v>5</v>
          </cell>
          <cell r="E133" t="str">
            <v>Mike Hall - INS Procurement</v>
          </cell>
          <cell r="F133" t="str">
            <v>0</v>
          </cell>
          <cell r="G133" t="str">
            <v>0</v>
          </cell>
          <cell r="H133" t="str">
            <v>4510144503 - Gen Refurb to INT No. 30 - £41,932</v>
          </cell>
          <cell r="I133" t="str">
            <v>0</v>
          </cell>
          <cell r="J133" t="str">
            <v>0</v>
          </cell>
          <cell r="K133" t="str">
            <v>0</v>
          </cell>
          <cell r="L133" t="str">
            <v>0</v>
          </cell>
        </row>
        <row r="134">
          <cell r="A134" t="str">
            <v>29Mike Hall - INS Procurement6</v>
          </cell>
          <cell r="B134">
            <v>2</v>
          </cell>
          <cell r="C134">
            <v>9</v>
          </cell>
          <cell r="D134">
            <v>6</v>
          </cell>
          <cell r="E134" t="str">
            <v>Mike Hall - INS Procurement</v>
          </cell>
          <cell r="F134" t="str">
            <v>0</v>
          </cell>
          <cell r="G134" t="str">
            <v>0</v>
          </cell>
          <cell r="H134" t="str">
            <v>4510143375 - Atlantic Osprey Extension Study - £28,300</v>
          </cell>
          <cell r="I134" t="str">
            <v>0</v>
          </cell>
          <cell r="J134" t="str">
            <v>0</v>
          </cell>
          <cell r="K134" t="str">
            <v>0</v>
          </cell>
          <cell r="L134" t="str">
            <v>0</v>
          </cell>
        </row>
        <row r="137">
          <cell r="C137" t="str">
            <v>Comments Table - Name: COCOMMENT3</v>
          </cell>
        </row>
        <row r="139">
          <cell r="B139" t="str">
            <v>Period</v>
          </cell>
          <cell r="C139" t="str">
            <v>User</v>
          </cell>
          <cell r="D139" t="str">
            <v>Line</v>
          </cell>
          <cell r="F139" t="str">
            <v>Section 1a/b Comments
Outstanding Requisitions</v>
          </cell>
          <cell r="G139" t="str">
            <v>Section 1c/d Comments
Acceptable
Requisitions</v>
          </cell>
          <cell r="H139" t="str">
            <v>Section 2a/b Comments
(PO Production)</v>
          </cell>
          <cell r="I139" t="str">
            <v>Section 3 Comments
(Contract Workload)</v>
          </cell>
          <cell r="J139" t="str">
            <v>Section 4 Comments
(Competition Status)</v>
          </cell>
          <cell r="K139" t="str">
            <v>Section 5 Comments
(Procurement Workload)
Anne Prowse Report Only</v>
          </cell>
          <cell r="L139" t="str">
            <v>Section 6 Comments
(Demander Competition)
Anne Prowse Report Only</v>
          </cell>
        </row>
        <row r="140">
          <cell r="A140" t="str">
            <v>39Mike Hall - INS Procurement1</v>
          </cell>
          <cell r="B140">
            <v>3</v>
          </cell>
          <cell r="C140">
            <v>9</v>
          </cell>
          <cell r="D140">
            <v>1</v>
          </cell>
          <cell r="E140" t="str">
            <v>Mike Hall - INS Procurement</v>
          </cell>
          <cell r="F140" t="str">
            <v>0</v>
          </cell>
          <cell r="G140" t="str">
            <v>2000098747 - Conference Suite Catering - £63,000</v>
          </cell>
          <cell r="H140" t="str">
            <v>4510152044 - Dunkirk Terminal 07/08 - £758,101</v>
          </cell>
          <cell r="I140" t="str">
            <v>0</v>
          </cell>
          <cell r="J140" t="str">
            <v>0</v>
          </cell>
          <cell r="K140" t="str">
            <v>0</v>
          </cell>
          <cell r="L140" t="str">
            <v>0</v>
          </cell>
        </row>
        <row r="141">
          <cell r="A141" t="str">
            <v>39Mike Hall - INS Procurement2</v>
          </cell>
          <cell r="B141">
            <v>3</v>
          </cell>
          <cell r="C141">
            <v>9</v>
          </cell>
          <cell r="D141">
            <v>2</v>
          </cell>
          <cell r="E141" t="str">
            <v>Mike Hall - INS Procurement</v>
          </cell>
          <cell r="F141" t="str">
            <v>0</v>
          </cell>
          <cell r="G141" t="str">
            <v>2000098720 - cork conditioning (25 off) - £19,775</v>
          </cell>
          <cell r="H141" t="str">
            <v>4510148737 - Hire of TN28 Flasks &amp; Assoc Costs 06/07 - £280,077</v>
          </cell>
          <cell r="I141" t="str">
            <v>0</v>
          </cell>
          <cell r="J141" t="str">
            <v>0</v>
          </cell>
          <cell r="K141" t="str">
            <v>0</v>
          </cell>
          <cell r="L141" t="str">
            <v>0</v>
          </cell>
        </row>
        <row r="142">
          <cell r="A142" t="str">
            <v>39Mike Hall - INS Procurement3</v>
          </cell>
          <cell r="B142">
            <v>3</v>
          </cell>
          <cell r="C142">
            <v>9</v>
          </cell>
          <cell r="D142">
            <v>3</v>
          </cell>
          <cell r="E142" t="str">
            <v>Mike Hall - INS Procurement</v>
          </cell>
          <cell r="F142" t="str">
            <v>0</v>
          </cell>
          <cell r="G142" t="str">
            <v>0</v>
          </cell>
          <cell r="H142" t="str">
            <v>4510153066 - Consultancy Work / Malcolm Miller -£54,000</v>
          </cell>
          <cell r="I142" t="str">
            <v>0</v>
          </cell>
          <cell r="J142" t="str">
            <v>0</v>
          </cell>
          <cell r="K142" t="str">
            <v>0</v>
          </cell>
          <cell r="L142" t="str">
            <v>0</v>
          </cell>
        </row>
        <row r="143">
          <cell r="A143" t="str">
            <v>39Mike Hall - INS Procurement4</v>
          </cell>
          <cell r="B143">
            <v>3</v>
          </cell>
          <cell r="C143">
            <v>9</v>
          </cell>
          <cell r="D143">
            <v>4</v>
          </cell>
          <cell r="E143" t="str">
            <v>Mike Hall - INS Procurement</v>
          </cell>
          <cell r="F143" t="str">
            <v>0</v>
          </cell>
          <cell r="G143" t="str">
            <v>0</v>
          </cell>
          <cell r="H143" t="str">
            <v>4510152508 - Costs from 01.04.06 - 31.03.07 - £52,354</v>
          </cell>
          <cell r="I143" t="str">
            <v>0</v>
          </cell>
          <cell r="J143" t="str">
            <v>0</v>
          </cell>
          <cell r="K143" t="str">
            <v>0</v>
          </cell>
          <cell r="L143" t="str">
            <v>0</v>
          </cell>
        </row>
        <row r="144">
          <cell r="A144" t="str">
            <v>39Mike Hall - INS Procurement5</v>
          </cell>
          <cell r="B144">
            <v>3</v>
          </cell>
          <cell r="C144">
            <v>9</v>
          </cell>
          <cell r="D144">
            <v>5</v>
          </cell>
          <cell r="E144" t="str">
            <v>Mike Hall - INS Procurement</v>
          </cell>
          <cell r="F144" t="str">
            <v>0</v>
          </cell>
          <cell r="G144" t="str">
            <v>0</v>
          </cell>
          <cell r="H144" t="str">
            <v>4510149912 - HSV Vehicles - £46,347</v>
          </cell>
          <cell r="I144" t="str">
            <v>0</v>
          </cell>
          <cell r="J144" t="str">
            <v>0</v>
          </cell>
          <cell r="K144" t="str">
            <v>0</v>
          </cell>
          <cell r="L144" t="str">
            <v>0</v>
          </cell>
        </row>
        <row r="145">
          <cell r="A145" t="str">
            <v>39Mike Hall - INS Procurement6</v>
          </cell>
          <cell r="B145">
            <v>3</v>
          </cell>
          <cell r="C145">
            <v>9</v>
          </cell>
          <cell r="D145">
            <v>6</v>
          </cell>
          <cell r="E145" t="str">
            <v>Mike Hall - INS Procurement</v>
          </cell>
          <cell r="F145" t="str">
            <v>0</v>
          </cell>
          <cell r="G145" t="str">
            <v>0</v>
          </cell>
          <cell r="H145" t="str">
            <v>4510153426 - Return of MHI Fuel Supply Components - £28,333</v>
          </cell>
          <cell r="I145" t="str">
            <v>0</v>
          </cell>
          <cell r="J145" t="str">
            <v>0</v>
          </cell>
          <cell r="K145" t="str">
            <v>0</v>
          </cell>
          <cell r="L145" t="str">
            <v>0</v>
          </cell>
        </row>
        <row r="148">
          <cell r="C148" t="str">
            <v>Comments Table - Name: COCOMMENT4</v>
          </cell>
        </row>
        <row r="150">
          <cell r="B150" t="str">
            <v>Period</v>
          </cell>
          <cell r="C150" t="str">
            <v>User</v>
          </cell>
          <cell r="D150" t="str">
            <v>Line</v>
          </cell>
          <cell r="F150" t="str">
            <v>Section 1a/b Comments
Outstanding Requisitions</v>
          </cell>
          <cell r="G150" t="str">
            <v>Section 1c/d Comments
Acceptable
Requisitions</v>
          </cell>
          <cell r="H150" t="str">
            <v>Section 2a/b Comments
(PO Production)</v>
          </cell>
          <cell r="I150" t="str">
            <v>Section 3 Comments
(Contract Workload)</v>
          </cell>
          <cell r="J150" t="str">
            <v>Section 4 Comments
(Competition Status)</v>
          </cell>
          <cell r="K150" t="str">
            <v>Section 5 Comments
(Procurement Workload)
Anne Prowse Report Only</v>
          </cell>
          <cell r="L150" t="str">
            <v>Section 6 Comments
(Demander Competition)
Anne Prowse Report Only</v>
          </cell>
        </row>
        <row r="151">
          <cell r="A151" t="str">
            <v>49Mike Hall - INS Procurement1</v>
          </cell>
          <cell r="B151">
            <v>4</v>
          </cell>
          <cell r="C151">
            <v>9</v>
          </cell>
          <cell r="D151">
            <v>1</v>
          </cell>
          <cell r="E151" t="str">
            <v>Mike Hall - INS Procurement</v>
          </cell>
          <cell r="F151" t="str">
            <v>0</v>
          </cell>
          <cell r="G151" t="str">
            <v>2000103656 - Private Health Care for Sell SM - £15,454</v>
          </cell>
          <cell r="H151" t="str">
            <v>4510158090 - Consultancy Support  - MOX Interim - £596,380</v>
          </cell>
          <cell r="I151" t="str">
            <v>0</v>
          </cell>
          <cell r="J151" t="str">
            <v>0</v>
          </cell>
          <cell r="K151" t="str">
            <v>0</v>
          </cell>
          <cell r="L151" t="str">
            <v>0</v>
          </cell>
        </row>
        <row r="152">
          <cell r="A152" t="str">
            <v>49Mike Hall - INS Procurement2</v>
          </cell>
          <cell r="B152">
            <v>4</v>
          </cell>
          <cell r="C152">
            <v>9</v>
          </cell>
          <cell r="D152">
            <v>2</v>
          </cell>
          <cell r="E152" t="str">
            <v>Mike Hall - INS Procurement</v>
          </cell>
          <cell r="F152" t="str">
            <v>0</v>
          </cell>
          <cell r="G152" t="str">
            <v>2000104025 - Private Health Care for INS - £5,035</v>
          </cell>
          <cell r="H152" t="str">
            <v>4510154972 - P Teal prep for decommissioning #1 - £234,672</v>
          </cell>
          <cell r="I152" t="str">
            <v>0</v>
          </cell>
          <cell r="J152" t="str">
            <v>0</v>
          </cell>
          <cell r="K152" t="str">
            <v>0</v>
          </cell>
          <cell r="L152" t="str">
            <v>0</v>
          </cell>
        </row>
        <row r="153">
          <cell r="A153" t="str">
            <v>49Mike Hall - INS Procurement3</v>
          </cell>
          <cell r="B153">
            <v>4</v>
          </cell>
          <cell r="C153">
            <v>9</v>
          </cell>
          <cell r="D153">
            <v>3</v>
          </cell>
          <cell r="E153" t="str">
            <v>Mike Hall - INS Procurement</v>
          </cell>
          <cell r="F153" t="str">
            <v>0</v>
          </cell>
          <cell r="G153" t="str">
            <v>0</v>
          </cell>
          <cell r="H153" t="str">
            <v>4510154713 - Settelement of claim - £103,680</v>
          </cell>
          <cell r="I153" t="str">
            <v>0</v>
          </cell>
          <cell r="J153" t="str">
            <v>0</v>
          </cell>
          <cell r="K153" t="str">
            <v>0</v>
          </cell>
          <cell r="L153" t="str">
            <v>0</v>
          </cell>
        </row>
        <row r="154">
          <cell r="A154" t="str">
            <v>49Mike Hall - INS Procurement4</v>
          </cell>
          <cell r="B154">
            <v>4</v>
          </cell>
          <cell r="C154">
            <v>9</v>
          </cell>
          <cell r="D154">
            <v>4</v>
          </cell>
          <cell r="E154" t="str">
            <v>Mike Hall - INS Procurement</v>
          </cell>
          <cell r="F154" t="str">
            <v>0</v>
          </cell>
          <cell r="G154" t="str">
            <v>0</v>
          </cell>
          <cell r="H154" t="str">
            <v>4510156121 - Eversheds Legal Covers - £80,000</v>
          </cell>
          <cell r="I154" t="str">
            <v>0</v>
          </cell>
          <cell r="J154" t="str">
            <v>0</v>
          </cell>
          <cell r="K154" t="str">
            <v>0</v>
          </cell>
          <cell r="L154" t="str">
            <v>0</v>
          </cell>
        </row>
        <row r="155">
          <cell r="A155" t="str">
            <v>49Mike Hall - INS Procurement5</v>
          </cell>
          <cell r="B155">
            <v>4</v>
          </cell>
          <cell r="C155">
            <v>9</v>
          </cell>
          <cell r="D155">
            <v>5</v>
          </cell>
          <cell r="E155" t="str">
            <v>Mike Hall - INS Procurement</v>
          </cell>
          <cell r="F155" t="str">
            <v>0</v>
          </cell>
          <cell r="G155" t="str">
            <v>0</v>
          </cell>
          <cell r="H155" t="str">
            <v>0</v>
          </cell>
          <cell r="I155" t="str">
            <v>0</v>
          </cell>
          <cell r="J155" t="str">
            <v>0</v>
          </cell>
          <cell r="K155" t="str">
            <v>0</v>
          </cell>
          <cell r="L155" t="str">
            <v>0</v>
          </cell>
        </row>
        <row r="156">
          <cell r="A156" t="str">
            <v>49Mike Hall - INS Procurement6</v>
          </cell>
          <cell r="B156">
            <v>4</v>
          </cell>
          <cell r="C156">
            <v>9</v>
          </cell>
          <cell r="D156">
            <v>6</v>
          </cell>
          <cell r="E156" t="str">
            <v>Mike Hall - INS Procurement</v>
          </cell>
          <cell r="F156" t="str">
            <v>0</v>
          </cell>
          <cell r="G156" t="str">
            <v>0</v>
          </cell>
          <cell r="H156" t="str">
            <v>0</v>
          </cell>
          <cell r="I156" t="str">
            <v>0</v>
          </cell>
          <cell r="J156" t="str">
            <v>0</v>
          </cell>
          <cell r="K156" t="str">
            <v>0</v>
          </cell>
          <cell r="L156" t="str">
            <v>0</v>
          </cell>
        </row>
        <row r="159">
          <cell r="C159" t="str">
            <v>Comments Table - Name: COCOMMENT5</v>
          </cell>
        </row>
        <row r="161">
          <cell r="B161" t="str">
            <v>Period</v>
          </cell>
          <cell r="C161" t="str">
            <v>User</v>
          </cell>
          <cell r="D161" t="str">
            <v>Line</v>
          </cell>
          <cell r="F161" t="str">
            <v>Section 1a/b Comments
Outstanding Requisitions</v>
          </cell>
          <cell r="G161" t="str">
            <v>Section 1c/d Comments
Acceptable
Requisitions</v>
          </cell>
          <cell r="H161" t="str">
            <v>Section 2a/b Comments
(PO Production)</v>
          </cell>
          <cell r="I161" t="str">
            <v>Section 3 Comments
(Contract Workload)</v>
          </cell>
          <cell r="J161" t="str">
            <v>Section 4 Comments
(Competition Status)</v>
          </cell>
          <cell r="K161" t="str">
            <v>Section 5 Comments
(Procurement Workload)
Anne Prowse Report Only</v>
          </cell>
          <cell r="L161" t="str">
            <v>Section 6 Comments
(Demander Competition)
Anne Prowse Report Only</v>
          </cell>
        </row>
        <row r="162">
          <cell r="A162" t="str">
            <v>59Mike Hall - INS Procurement1</v>
          </cell>
          <cell r="B162">
            <v>5</v>
          </cell>
          <cell r="C162">
            <v>9</v>
          </cell>
          <cell r="D162">
            <v>1</v>
          </cell>
          <cell r="E162" t="str">
            <v>Mike Hall - INS Procurement</v>
          </cell>
          <cell r="F162" t="str">
            <v>0</v>
          </cell>
          <cell r="G162" t="str">
            <v>0</v>
          </cell>
          <cell r="H162" t="str">
            <v>0</v>
          </cell>
          <cell r="I162" t="str">
            <v>0</v>
          </cell>
          <cell r="J162" t="str">
            <v>0</v>
          </cell>
          <cell r="K162" t="str">
            <v>0</v>
          </cell>
          <cell r="L162" t="str">
            <v>0</v>
          </cell>
        </row>
        <row r="163">
          <cell r="A163" t="str">
            <v>59Mike Hall - INS Procurement2</v>
          </cell>
          <cell r="B163">
            <v>5</v>
          </cell>
          <cell r="C163">
            <v>9</v>
          </cell>
          <cell r="D163">
            <v>2</v>
          </cell>
          <cell r="E163" t="str">
            <v>Mike Hall - INS Procurement</v>
          </cell>
          <cell r="F163" t="str">
            <v>0</v>
          </cell>
          <cell r="G163" t="str">
            <v>0</v>
          </cell>
          <cell r="H163" t="str">
            <v>0</v>
          </cell>
          <cell r="I163" t="str">
            <v>0</v>
          </cell>
          <cell r="J163" t="str">
            <v>0</v>
          </cell>
          <cell r="K163" t="str">
            <v>0</v>
          </cell>
          <cell r="L163" t="str">
            <v>0</v>
          </cell>
        </row>
        <row r="164">
          <cell r="A164" t="str">
            <v>59Mike Hall - INS Procurement3</v>
          </cell>
          <cell r="B164">
            <v>5</v>
          </cell>
          <cell r="C164">
            <v>9</v>
          </cell>
          <cell r="D164">
            <v>3</v>
          </cell>
          <cell r="E164" t="str">
            <v>Mike Hall - INS Procurement</v>
          </cell>
          <cell r="F164" t="str">
            <v>0</v>
          </cell>
          <cell r="G164" t="str">
            <v>0</v>
          </cell>
          <cell r="H164" t="str">
            <v>0</v>
          </cell>
          <cell r="I164" t="str">
            <v>0</v>
          </cell>
          <cell r="J164" t="str">
            <v>0</v>
          </cell>
          <cell r="K164" t="str">
            <v>0</v>
          </cell>
          <cell r="L164" t="str">
            <v>0</v>
          </cell>
        </row>
        <row r="165">
          <cell r="A165" t="str">
            <v>59Mike Hall - INS Procurement4</v>
          </cell>
          <cell r="B165">
            <v>5</v>
          </cell>
          <cell r="C165">
            <v>9</v>
          </cell>
          <cell r="D165">
            <v>4</v>
          </cell>
          <cell r="E165" t="str">
            <v>Mike Hall - INS Procurement</v>
          </cell>
          <cell r="F165" t="str">
            <v>0</v>
          </cell>
          <cell r="G165" t="str">
            <v>0</v>
          </cell>
          <cell r="H165" t="str">
            <v>0</v>
          </cell>
          <cell r="I165" t="str">
            <v>0</v>
          </cell>
          <cell r="J165" t="str">
            <v>0</v>
          </cell>
          <cell r="K165" t="str">
            <v>0</v>
          </cell>
          <cell r="L165" t="str">
            <v>0</v>
          </cell>
        </row>
        <row r="166">
          <cell r="A166" t="str">
            <v>59Mike Hall - INS Procurement5</v>
          </cell>
          <cell r="B166">
            <v>5</v>
          </cell>
          <cell r="C166">
            <v>9</v>
          </cell>
          <cell r="D166">
            <v>5</v>
          </cell>
          <cell r="E166" t="str">
            <v>Mike Hall - INS Procurement</v>
          </cell>
          <cell r="F166" t="str">
            <v>0</v>
          </cell>
          <cell r="G166" t="str">
            <v>0</v>
          </cell>
          <cell r="H166" t="str">
            <v>0</v>
          </cell>
          <cell r="I166" t="str">
            <v>0</v>
          </cell>
          <cell r="J166" t="str">
            <v>0</v>
          </cell>
          <cell r="K166" t="str">
            <v>0</v>
          </cell>
          <cell r="L166" t="str">
            <v>0</v>
          </cell>
        </row>
        <row r="167">
          <cell r="A167" t="str">
            <v>59Mike Hall - INS Procurement6</v>
          </cell>
          <cell r="B167">
            <v>5</v>
          </cell>
          <cell r="C167">
            <v>9</v>
          </cell>
          <cell r="D167">
            <v>6</v>
          </cell>
          <cell r="E167" t="str">
            <v>Mike Hall - INS Procurement</v>
          </cell>
          <cell r="F167" t="str">
            <v>0</v>
          </cell>
          <cell r="G167" t="str">
            <v>0</v>
          </cell>
          <cell r="H167" t="str">
            <v>0</v>
          </cell>
          <cell r="I167" t="str">
            <v>0</v>
          </cell>
          <cell r="J167" t="str">
            <v>0</v>
          </cell>
          <cell r="K167" t="str">
            <v>0</v>
          </cell>
          <cell r="L167" t="str">
            <v>0</v>
          </cell>
        </row>
        <row r="170">
          <cell r="C170" t="str">
            <v>Comments Table - Name: COCOMMENT6</v>
          </cell>
        </row>
        <row r="172">
          <cell r="B172" t="str">
            <v>Period</v>
          </cell>
          <cell r="C172" t="str">
            <v>User</v>
          </cell>
          <cell r="D172" t="str">
            <v>Line</v>
          </cell>
          <cell r="F172" t="str">
            <v>Section 1a/b Comments
Outstanding Requisitions</v>
          </cell>
          <cell r="G172" t="str">
            <v>Section 1c/d Comments
Acceptable
Requisitions</v>
          </cell>
          <cell r="H172" t="str">
            <v>Section 2a/b Comments
(PO Production)</v>
          </cell>
          <cell r="I172" t="str">
            <v>Section 3 Comments
(Contract Workload)</v>
          </cell>
          <cell r="J172" t="str">
            <v>Section 4 Comments
(Competition Status)</v>
          </cell>
          <cell r="K172" t="str">
            <v>Section 5 Comments
(Procurement Workload)
Anne Prowse Report Only</v>
          </cell>
          <cell r="L172" t="str">
            <v>Section 6 Comments
(Demander Competition)
Anne Prowse Report Only</v>
          </cell>
        </row>
        <row r="173">
          <cell r="A173" t="str">
            <v>69Mike Hall - INS Procurement1</v>
          </cell>
          <cell r="B173">
            <v>6</v>
          </cell>
          <cell r="C173">
            <v>9</v>
          </cell>
          <cell r="D173">
            <v>1</v>
          </cell>
          <cell r="E173" t="str">
            <v>Mike Hall - INS Procurement</v>
          </cell>
          <cell r="F173" t="str">
            <v>0</v>
          </cell>
          <cell r="G173" t="str">
            <v>0</v>
          </cell>
          <cell r="H173" t="str">
            <v>0</v>
          </cell>
          <cell r="I173" t="str">
            <v>0</v>
          </cell>
          <cell r="J173" t="str">
            <v>0</v>
          </cell>
          <cell r="K173" t="str">
            <v>0</v>
          </cell>
          <cell r="L173" t="str">
            <v>0</v>
          </cell>
        </row>
        <row r="174">
          <cell r="A174" t="str">
            <v>69Mike Hall - INS Procurement2</v>
          </cell>
          <cell r="B174">
            <v>6</v>
          </cell>
          <cell r="C174">
            <v>9</v>
          </cell>
          <cell r="D174">
            <v>2</v>
          </cell>
          <cell r="E174" t="str">
            <v>Mike Hall - INS Procurement</v>
          </cell>
          <cell r="F174" t="str">
            <v>0</v>
          </cell>
          <cell r="G174" t="str">
            <v>0</v>
          </cell>
          <cell r="H174" t="str">
            <v>0</v>
          </cell>
          <cell r="I174" t="str">
            <v>0</v>
          </cell>
          <cell r="J174" t="str">
            <v>0</v>
          </cell>
          <cell r="K174" t="str">
            <v>0</v>
          </cell>
          <cell r="L174" t="str">
            <v>0</v>
          </cell>
        </row>
        <row r="175">
          <cell r="A175" t="str">
            <v>69Mike Hall - INS Procurement3</v>
          </cell>
          <cell r="B175">
            <v>6</v>
          </cell>
          <cell r="C175">
            <v>9</v>
          </cell>
          <cell r="D175">
            <v>3</v>
          </cell>
          <cell r="E175" t="str">
            <v>Mike Hall - INS Procurement</v>
          </cell>
          <cell r="F175" t="str">
            <v>0</v>
          </cell>
          <cell r="G175" t="str">
            <v>0</v>
          </cell>
          <cell r="H175" t="str">
            <v>0</v>
          </cell>
          <cell r="I175" t="str">
            <v>0</v>
          </cell>
          <cell r="J175" t="str">
            <v>0</v>
          </cell>
          <cell r="K175" t="str">
            <v>0</v>
          </cell>
          <cell r="L175" t="str">
            <v>0</v>
          </cell>
        </row>
        <row r="176">
          <cell r="A176" t="str">
            <v>69Mike Hall - INS Procurement4</v>
          </cell>
          <cell r="B176">
            <v>6</v>
          </cell>
          <cell r="C176">
            <v>9</v>
          </cell>
          <cell r="D176">
            <v>4</v>
          </cell>
          <cell r="E176" t="str">
            <v>Mike Hall - INS Procurement</v>
          </cell>
          <cell r="F176" t="str">
            <v>0</v>
          </cell>
          <cell r="G176" t="str">
            <v>0</v>
          </cell>
          <cell r="H176" t="str">
            <v>0</v>
          </cell>
          <cell r="I176" t="str">
            <v>0</v>
          </cell>
          <cell r="J176" t="str">
            <v>0</v>
          </cell>
          <cell r="K176" t="str">
            <v>0</v>
          </cell>
          <cell r="L176" t="str">
            <v>0</v>
          </cell>
        </row>
        <row r="177">
          <cell r="A177" t="str">
            <v>69Mike Hall - INS Procurement5</v>
          </cell>
          <cell r="B177">
            <v>6</v>
          </cell>
          <cell r="C177">
            <v>9</v>
          </cell>
          <cell r="D177">
            <v>5</v>
          </cell>
          <cell r="E177" t="str">
            <v>Mike Hall - INS Procurement</v>
          </cell>
          <cell r="F177" t="str">
            <v>0</v>
          </cell>
          <cell r="G177" t="str">
            <v>0</v>
          </cell>
          <cell r="H177" t="str">
            <v>0</v>
          </cell>
          <cell r="I177" t="str">
            <v>0</v>
          </cell>
          <cell r="J177" t="str">
            <v>0</v>
          </cell>
          <cell r="K177" t="str">
            <v>0</v>
          </cell>
          <cell r="L177" t="str">
            <v>0</v>
          </cell>
        </row>
        <row r="178">
          <cell r="A178" t="str">
            <v>69Mike Hall - INS Procurement6</v>
          </cell>
          <cell r="B178">
            <v>6</v>
          </cell>
          <cell r="C178">
            <v>9</v>
          </cell>
          <cell r="D178">
            <v>6</v>
          </cell>
          <cell r="E178" t="str">
            <v>Mike Hall - INS Procurement</v>
          </cell>
          <cell r="F178" t="str">
            <v>0</v>
          </cell>
          <cell r="G178" t="str">
            <v>0</v>
          </cell>
          <cell r="H178" t="str">
            <v>0</v>
          </cell>
          <cell r="I178" t="str">
            <v>0</v>
          </cell>
          <cell r="J178" t="str">
            <v>0</v>
          </cell>
          <cell r="K178" t="str">
            <v>0</v>
          </cell>
          <cell r="L178" t="str">
            <v>0</v>
          </cell>
        </row>
        <row r="181">
          <cell r="C181" t="str">
            <v>Comments Table - Name: COCOMMENT7</v>
          </cell>
        </row>
        <row r="183">
          <cell r="B183" t="str">
            <v>Period</v>
          </cell>
          <cell r="C183" t="str">
            <v>User</v>
          </cell>
          <cell r="D183" t="str">
            <v>Line</v>
          </cell>
          <cell r="F183" t="str">
            <v>Section 1a/b Comments
Outstanding Requisitions</v>
          </cell>
          <cell r="G183" t="str">
            <v>Section 1c/d Comments
Acceptable
Requisitions</v>
          </cell>
          <cell r="H183" t="str">
            <v>Section 2a/b Comments
(PO Production)</v>
          </cell>
          <cell r="I183" t="str">
            <v>Section 3 Comments
(Contract Workload)</v>
          </cell>
          <cell r="J183" t="str">
            <v>Section 4 Comments
(Competition Status)</v>
          </cell>
          <cell r="K183" t="str">
            <v>Section 5 Comments
(Procurement Workload)
Anne Prowse Report Only</v>
          </cell>
          <cell r="L183" t="str">
            <v>Section 6 Comments
(Demander Competition)
Anne Prowse Report Only</v>
          </cell>
        </row>
        <row r="184">
          <cell r="A184" t="str">
            <v>79Mike Hall - INS Procurement1</v>
          </cell>
          <cell r="B184">
            <v>7</v>
          </cell>
          <cell r="C184">
            <v>9</v>
          </cell>
          <cell r="D184">
            <v>1</v>
          </cell>
          <cell r="E184" t="str">
            <v>Mike Hall - INS Procurement</v>
          </cell>
          <cell r="F184" t="str">
            <v>0</v>
          </cell>
          <cell r="G184" t="str">
            <v>0</v>
          </cell>
          <cell r="H184" t="str">
            <v>0</v>
          </cell>
          <cell r="I184" t="str">
            <v>0</v>
          </cell>
          <cell r="J184" t="str">
            <v>0</v>
          </cell>
          <cell r="K184" t="str">
            <v>0</v>
          </cell>
          <cell r="L184" t="str">
            <v>0</v>
          </cell>
        </row>
        <row r="185">
          <cell r="A185" t="str">
            <v>79Mike Hall - INS Procurement2</v>
          </cell>
          <cell r="B185">
            <v>7</v>
          </cell>
          <cell r="C185">
            <v>9</v>
          </cell>
          <cell r="D185">
            <v>2</v>
          </cell>
          <cell r="E185" t="str">
            <v>Mike Hall - INS Procurement</v>
          </cell>
          <cell r="F185" t="str">
            <v>0</v>
          </cell>
          <cell r="G185" t="str">
            <v>0</v>
          </cell>
          <cell r="H185" t="str">
            <v>0</v>
          </cell>
          <cell r="I185" t="str">
            <v>0</v>
          </cell>
          <cell r="J185" t="str">
            <v>0</v>
          </cell>
          <cell r="K185" t="str">
            <v>0</v>
          </cell>
          <cell r="L185" t="str">
            <v>0</v>
          </cell>
        </row>
        <row r="186">
          <cell r="A186" t="str">
            <v>79Mike Hall - INS Procurement3</v>
          </cell>
          <cell r="B186">
            <v>7</v>
          </cell>
          <cell r="C186">
            <v>9</v>
          </cell>
          <cell r="D186">
            <v>3</v>
          </cell>
          <cell r="E186" t="str">
            <v>Mike Hall - INS Procurement</v>
          </cell>
          <cell r="F186" t="str">
            <v>0</v>
          </cell>
          <cell r="G186" t="str">
            <v>0</v>
          </cell>
          <cell r="H186" t="str">
            <v>0</v>
          </cell>
          <cell r="I186" t="str">
            <v>0</v>
          </cell>
          <cell r="J186" t="str">
            <v>0</v>
          </cell>
          <cell r="K186" t="str">
            <v>0</v>
          </cell>
          <cell r="L186" t="str">
            <v>0</v>
          </cell>
        </row>
        <row r="187">
          <cell r="A187" t="str">
            <v>79Mike Hall - INS Procurement4</v>
          </cell>
          <cell r="B187">
            <v>7</v>
          </cell>
          <cell r="C187">
            <v>9</v>
          </cell>
          <cell r="D187">
            <v>4</v>
          </cell>
          <cell r="E187" t="str">
            <v>Mike Hall - INS Procurement</v>
          </cell>
          <cell r="F187" t="str">
            <v>0</v>
          </cell>
          <cell r="G187" t="str">
            <v>0</v>
          </cell>
          <cell r="H187" t="str">
            <v>0</v>
          </cell>
          <cell r="I187" t="str">
            <v>0</v>
          </cell>
          <cell r="J187" t="str">
            <v>0</v>
          </cell>
          <cell r="K187" t="str">
            <v>0</v>
          </cell>
          <cell r="L187" t="str">
            <v>0</v>
          </cell>
        </row>
        <row r="188">
          <cell r="A188" t="str">
            <v>79Mike Hall - INS Procurement5</v>
          </cell>
          <cell r="B188">
            <v>7</v>
          </cell>
          <cell r="C188">
            <v>9</v>
          </cell>
          <cell r="D188">
            <v>5</v>
          </cell>
          <cell r="E188" t="str">
            <v>Mike Hall - INS Procurement</v>
          </cell>
          <cell r="F188" t="str">
            <v>0</v>
          </cell>
          <cell r="G188" t="str">
            <v>0</v>
          </cell>
          <cell r="H188" t="str">
            <v>0</v>
          </cell>
          <cell r="I188" t="str">
            <v>0</v>
          </cell>
          <cell r="J188" t="str">
            <v>0</v>
          </cell>
          <cell r="K188" t="str">
            <v>0</v>
          </cell>
          <cell r="L188" t="str">
            <v>0</v>
          </cell>
        </row>
        <row r="189">
          <cell r="A189" t="str">
            <v>79Mike Hall - INS Procurement6</v>
          </cell>
          <cell r="B189">
            <v>7</v>
          </cell>
          <cell r="C189">
            <v>9</v>
          </cell>
          <cell r="D189">
            <v>6</v>
          </cell>
          <cell r="E189" t="str">
            <v>Mike Hall - INS Procurement</v>
          </cell>
          <cell r="F189" t="str">
            <v>0</v>
          </cell>
          <cell r="G189" t="str">
            <v>0</v>
          </cell>
          <cell r="H189" t="str">
            <v>0</v>
          </cell>
          <cell r="I189" t="str">
            <v>0</v>
          </cell>
          <cell r="J189" t="str">
            <v>0</v>
          </cell>
          <cell r="K189" t="str">
            <v>0</v>
          </cell>
          <cell r="L189" t="str">
            <v>0</v>
          </cell>
        </row>
        <row r="192">
          <cell r="C192" t="str">
            <v>Comments Table - Name: COCOMMENT8</v>
          </cell>
        </row>
        <row r="194">
          <cell r="B194" t="str">
            <v>Period</v>
          </cell>
          <cell r="C194" t="str">
            <v>User</v>
          </cell>
          <cell r="D194" t="str">
            <v>Line</v>
          </cell>
          <cell r="F194" t="str">
            <v>Section 1a/b Comments
Outstanding Requisitions</v>
          </cell>
          <cell r="G194" t="str">
            <v>Section 1c/d Comments
Acceptable
Requisitions</v>
          </cell>
          <cell r="H194" t="str">
            <v>Section 2a/b Comments
(PO Production)</v>
          </cell>
          <cell r="I194" t="str">
            <v>Section 3 Comments
(Contract Workload)</v>
          </cell>
          <cell r="J194" t="str">
            <v>Section 4 Comments
(Competition Status)</v>
          </cell>
          <cell r="K194" t="str">
            <v>Section 5 Comments
(Procurement Workload)
Anne Prowse Report Only</v>
          </cell>
          <cell r="L194" t="str">
            <v>Section 6 Comments
(Demander Competition)
Anne Prowse Report Only</v>
          </cell>
        </row>
        <row r="195">
          <cell r="A195" t="str">
            <v>89Mike Hall - INS Procurement1</v>
          </cell>
          <cell r="B195">
            <v>8</v>
          </cell>
          <cell r="C195">
            <v>9</v>
          </cell>
          <cell r="D195">
            <v>1</v>
          </cell>
          <cell r="E195" t="str">
            <v>Mike Hall - INS Procurement</v>
          </cell>
          <cell r="F195" t="str">
            <v>0</v>
          </cell>
          <cell r="G195" t="str">
            <v>0</v>
          </cell>
          <cell r="H195" t="str">
            <v>0</v>
          </cell>
          <cell r="I195" t="str">
            <v>0</v>
          </cell>
          <cell r="J195" t="str">
            <v>0</v>
          </cell>
          <cell r="K195" t="str">
            <v>0</v>
          </cell>
          <cell r="L195" t="str">
            <v>0</v>
          </cell>
        </row>
        <row r="196">
          <cell r="A196" t="str">
            <v>89Mike Hall - INS Procurement2</v>
          </cell>
          <cell r="B196">
            <v>8</v>
          </cell>
          <cell r="C196">
            <v>9</v>
          </cell>
          <cell r="D196">
            <v>2</v>
          </cell>
          <cell r="E196" t="str">
            <v>Mike Hall - INS Procurement</v>
          </cell>
          <cell r="F196" t="str">
            <v>0</v>
          </cell>
          <cell r="G196" t="str">
            <v>0</v>
          </cell>
          <cell r="H196" t="str">
            <v>0</v>
          </cell>
          <cell r="I196" t="str">
            <v>0</v>
          </cell>
          <cell r="J196" t="str">
            <v>0</v>
          </cell>
          <cell r="K196" t="str">
            <v>0</v>
          </cell>
          <cell r="L196" t="str">
            <v>0</v>
          </cell>
        </row>
        <row r="197">
          <cell r="A197" t="str">
            <v>89Mike Hall - INS Procurement3</v>
          </cell>
          <cell r="B197">
            <v>8</v>
          </cell>
          <cell r="C197">
            <v>9</v>
          </cell>
          <cell r="D197">
            <v>3</v>
          </cell>
          <cell r="E197" t="str">
            <v>Mike Hall - INS Procurement</v>
          </cell>
          <cell r="F197" t="str">
            <v>0</v>
          </cell>
          <cell r="G197" t="str">
            <v>0</v>
          </cell>
          <cell r="H197" t="str">
            <v>0</v>
          </cell>
          <cell r="I197" t="str">
            <v>0</v>
          </cell>
          <cell r="J197" t="str">
            <v>0</v>
          </cell>
          <cell r="K197" t="str">
            <v>0</v>
          </cell>
          <cell r="L197" t="str">
            <v>0</v>
          </cell>
        </row>
        <row r="198">
          <cell r="A198" t="str">
            <v>89Mike Hall - INS Procurement4</v>
          </cell>
          <cell r="B198">
            <v>8</v>
          </cell>
          <cell r="C198">
            <v>9</v>
          </cell>
          <cell r="D198">
            <v>4</v>
          </cell>
          <cell r="E198" t="str">
            <v>Mike Hall - INS Procurement</v>
          </cell>
          <cell r="F198" t="str">
            <v>0</v>
          </cell>
          <cell r="G198" t="str">
            <v>0</v>
          </cell>
          <cell r="H198" t="str">
            <v>0</v>
          </cell>
          <cell r="I198" t="str">
            <v>0</v>
          </cell>
          <cell r="J198" t="str">
            <v>0</v>
          </cell>
          <cell r="K198" t="str">
            <v>0</v>
          </cell>
          <cell r="L198" t="str">
            <v>0</v>
          </cell>
        </row>
        <row r="199">
          <cell r="A199" t="str">
            <v>89Mike Hall - INS Procurement5</v>
          </cell>
          <cell r="B199">
            <v>8</v>
          </cell>
          <cell r="C199">
            <v>9</v>
          </cell>
          <cell r="D199">
            <v>5</v>
          </cell>
          <cell r="E199" t="str">
            <v>Mike Hall - INS Procurement</v>
          </cell>
          <cell r="F199" t="str">
            <v>0</v>
          </cell>
          <cell r="G199" t="str">
            <v>0</v>
          </cell>
          <cell r="H199" t="str">
            <v>0</v>
          </cell>
          <cell r="I199" t="str">
            <v>0</v>
          </cell>
          <cell r="J199" t="str">
            <v>0</v>
          </cell>
          <cell r="K199" t="str">
            <v>0</v>
          </cell>
          <cell r="L199" t="str">
            <v>0</v>
          </cell>
        </row>
        <row r="200">
          <cell r="A200" t="str">
            <v>89Mike Hall - INS Procurement6</v>
          </cell>
          <cell r="B200">
            <v>8</v>
          </cell>
          <cell r="C200">
            <v>9</v>
          </cell>
          <cell r="D200">
            <v>6</v>
          </cell>
          <cell r="E200" t="str">
            <v>Mike Hall - INS Procurement</v>
          </cell>
          <cell r="F200" t="str">
            <v>0</v>
          </cell>
          <cell r="G200" t="str">
            <v>0</v>
          </cell>
          <cell r="H200" t="str">
            <v>0</v>
          </cell>
          <cell r="I200" t="str">
            <v>0</v>
          </cell>
          <cell r="J200" t="str">
            <v>0</v>
          </cell>
          <cell r="K200" t="str">
            <v>0</v>
          </cell>
          <cell r="L200" t="str">
            <v>0</v>
          </cell>
        </row>
        <row r="203">
          <cell r="C203" t="str">
            <v>Comments Table - Name: COCOMMENT9</v>
          </cell>
        </row>
        <row r="205">
          <cell r="B205" t="str">
            <v>Period</v>
          </cell>
          <cell r="C205" t="str">
            <v>User</v>
          </cell>
          <cell r="D205" t="str">
            <v>Line</v>
          </cell>
          <cell r="F205" t="str">
            <v>Section 1a/b Comments
Outstanding Requisitions</v>
          </cell>
          <cell r="G205" t="str">
            <v>Section 1c/d Comments
Acceptable
Requisitions</v>
          </cell>
          <cell r="H205" t="str">
            <v>Section 2a/b Comments
(PO Production)</v>
          </cell>
          <cell r="I205" t="str">
            <v>Section 3 Comments
(Contract Workload)</v>
          </cell>
          <cell r="J205" t="str">
            <v>Section 4 Comments
(Competition Status)</v>
          </cell>
          <cell r="K205" t="str">
            <v>Section 5 Comments
(Procurement Workload)
Anne Prowse Report Only</v>
          </cell>
          <cell r="L205" t="str">
            <v>Section 6 Comments
(Demander Competition)
Anne Prowse Report Only</v>
          </cell>
        </row>
        <row r="206">
          <cell r="A206" t="str">
            <v>99Mike Hall - INS Procurement1</v>
          </cell>
          <cell r="B206">
            <v>9</v>
          </cell>
          <cell r="C206">
            <v>9</v>
          </cell>
          <cell r="D206">
            <v>1</v>
          </cell>
          <cell r="E206" t="str">
            <v>Mike Hall - INS Procurement</v>
          </cell>
          <cell r="F206" t="str">
            <v>0</v>
          </cell>
          <cell r="G206" t="str">
            <v>0</v>
          </cell>
          <cell r="H206" t="str">
            <v>0</v>
          </cell>
          <cell r="I206" t="str">
            <v>0</v>
          </cell>
          <cell r="J206" t="str">
            <v>0</v>
          </cell>
          <cell r="K206" t="str">
            <v>0</v>
          </cell>
          <cell r="L206" t="str">
            <v>0</v>
          </cell>
        </row>
        <row r="207">
          <cell r="A207" t="str">
            <v>99Mike Hall - INS Procurement2</v>
          </cell>
          <cell r="B207">
            <v>9</v>
          </cell>
          <cell r="C207">
            <v>9</v>
          </cell>
          <cell r="D207">
            <v>2</v>
          </cell>
          <cell r="E207" t="str">
            <v>Mike Hall - INS Procurement</v>
          </cell>
          <cell r="F207" t="str">
            <v>0</v>
          </cell>
          <cell r="G207" t="str">
            <v>0</v>
          </cell>
          <cell r="H207" t="str">
            <v>0</v>
          </cell>
          <cell r="I207" t="str">
            <v>0</v>
          </cell>
          <cell r="J207" t="str">
            <v>0</v>
          </cell>
          <cell r="K207" t="str">
            <v>0</v>
          </cell>
          <cell r="L207" t="str">
            <v>0</v>
          </cell>
        </row>
        <row r="208">
          <cell r="A208" t="str">
            <v>99Mike Hall - INS Procurement3</v>
          </cell>
          <cell r="B208">
            <v>9</v>
          </cell>
          <cell r="C208">
            <v>9</v>
          </cell>
          <cell r="D208">
            <v>3</v>
          </cell>
          <cell r="E208" t="str">
            <v>Mike Hall - INS Procurement</v>
          </cell>
          <cell r="F208" t="str">
            <v>0</v>
          </cell>
          <cell r="G208" t="str">
            <v>0</v>
          </cell>
          <cell r="H208" t="str">
            <v>0</v>
          </cell>
          <cell r="I208" t="str">
            <v>0</v>
          </cell>
          <cell r="J208" t="str">
            <v>0</v>
          </cell>
          <cell r="K208" t="str">
            <v>0</v>
          </cell>
          <cell r="L208" t="str">
            <v>0</v>
          </cell>
        </row>
        <row r="209">
          <cell r="A209" t="str">
            <v>99Mike Hall - INS Procurement4</v>
          </cell>
          <cell r="B209">
            <v>9</v>
          </cell>
          <cell r="C209">
            <v>9</v>
          </cell>
          <cell r="D209">
            <v>4</v>
          </cell>
          <cell r="E209" t="str">
            <v>Mike Hall - INS Procurement</v>
          </cell>
          <cell r="F209" t="str">
            <v>0</v>
          </cell>
          <cell r="G209" t="str">
            <v>0</v>
          </cell>
          <cell r="H209" t="str">
            <v>0</v>
          </cell>
          <cell r="I209" t="str">
            <v>0</v>
          </cell>
          <cell r="J209" t="str">
            <v>0</v>
          </cell>
          <cell r="K209" t="str">
            <v>0</v>
          </cell>
          <cell r="L209" t="str">
            <v>0</v>
          </cell>
        </row>
        <row r="210">
          <cell r="A210" t="str">
            <v>99Mike Hall - INS Procurement5</v>
          </cell>
          <cell r="B210">
            <v>9</v>
          </cell>
          <cell r="C210">
            <v>9</v>
          </cell>
          <cell r="D210">
            <v>5</v>
          </cell>
          <cell r="E210" t="str">
            <v>Mike Hall - INS Procurement</v>
          </cell>
          <cell r="F210" t="str">
            <v>0</v>
          </cell>
          <cell r="G210" t="str">
            <v>0</v>
          </cell>
          <cell r="H210" t="str">
            <v>0</v>
          </cell>
          <cell r="I210" t="str">
            <v>0</v>
          </cell>
          <cell r="J210" t="str">
            <v>0</v>
          </cell>
          <cell r="K210" t="str">
            <v>0</v>
          </cell>
          <cell r="L210" t="str">
            <v>0</v>
          </cell>
        </row>
        <row r="211">
          <cell r="A211" t="str">
            <v>99Mike Hall - INS Procurement6</v>
          </cell>
          <cell r="B211">
            <v>9</v>
          </cell>
          <cell r="C211">
            <v>9</v>
          </cell>
          <cell r="D211">
            <v>6</v>
          </cell>
          <cell r="E211" t="str">
            <v>Mike Hall - INS Procurement</v>
          </cell>
          <cell r="F211" t="str">
            <v>0</v>
          </cell>
          <cell r="G211" t="str">
            <v>0</v>
          </cell>
          <cell r="H211" t="str">
            <v>0</v>
          </cell>
          <cell r="I211" t="str">
            <v>0</v>
          </cell>
          <cell r="J211" t="str">
            <v>0</v>
          </cell>
          <cell r="K211" t="str">
            <v>0</v>
          </cell>
          <cell r="L211" t="str">
            <v>0</v>
          </cell>
        </row>
        <row r="214">
          <cell r="C214" t="str">
            <v>Comments Table - Name: COCOMMENT10</v>
          </cell>
        </row>
        <row r="216">
          <cell r="B216" t="str">
            <v>Period</v>
          </cell>
          <cell r="C216" t="str">
            <v>User</v>
          </cell>
          <cell r="D216" t="str">
            <v>Line</v>
          </cell>
          <cell r="F216" t="str">
            <v>Section 1a/b Comments
Outstanding Requisitions</v>
          </cell>
          <cell r="G216" t="str">
            <v>Section 1c/d Comments
Acceptable
Requisitions</v>
          </cell>
          <cell r="H216" t="str">
            <v>Section 2a/b Comments
(PO Production)</v>
          </cell>
          <cell r="I216" t="str">
            <v>Section 3 Comments
(Contract Workload)</v>
          </cell>
          <cell r="J216" t="str">
            <v>Section 4 Comments
(Competition Status)</v>
          </cell>
          <cell r="K216" t="str">
            <v>Section 5 Comments
(Procurement Workload)
Anne Prowse Report Only</v>
          </cell>
          <cell r="L216" t="str">
            <v>Section 6 Comments
(Demander Competition)
Anne Prowse Report Only</v>
          </cell>
        </row>
        <row r="217">
          <cell r="A217" t="str">
            <v>109Mike Hall - INS Procurement1</v>
          </cell>
          <cell r="B217">
            <v>10</v>
          </cell>
          <cell r="C217">
            <v>9</v>
          </cell>
          <cell r="D217">
            <v>1</v>
          </cell>
          <cell r="E217" t="str">
            <v>Mike Hall - INS Procurement</v>
          </cell>
          <cell r="F217" t="str">
            <v>0</v>
          </cell>
          <cell r="G217" t="str">
            <v>0</v>
          </cell>
          <cell r="H217" t="str">
            <v>0</v>
          </cell>
          <cell r="I217" t="str">
            <v>0</v>
          </cell>
          <cell r="J217" t="str">
            <v>0</v>
          </cell>
          <cell r="K217" t="str">
            <v>0</v>
          </cell>
          <cell r="L217" t="str">
            <v>0</v>
          </cell>
        </row>
        <row r="218">
          <cell r="A218" t="str">
            <v>109Mike Hall - INS Procurement2</v>
          </cell>
          <cell r="B218">
            <v>10</v>
          </cell>
          <cell r="C218">
            <v>9</v>
          </cell>
          <cell r="D218">
            <v>2</v>
          </cell>
          <cell r="E218" t="str">
            <v>Mike Hall - INS Procurement</v>
          </cell>
          <cell r="F218" t="str">
            <v>0</v>
          </cell>
          <cell r="G218" t="str">
            <v>0</v>
          </cell>
          <cell r="H218" t="str">
            <v>0</v>
          </cell>
          <cell r="I218" t="str">
            <v>0</v>
          </cell>
          <cell r="J218" t="str">
            <v>0</v>
          </cell>
          <cell r="K218" t="str">
            <v>0</v>
          </cell>
          <cell r="L218" t="str">
            <v>0</v>
          </cell>
        </row>
        <row r="219">
          <cell r="A219" t="str">
            <v>109Mike Hall - INS Procurement3</v>
          </cell>
          <cell r="B219">
            <v>10</v>
          </cell>
          <cell r="C219">
            <v>9</v>
          </cell>
          <cell r="D219">
            <v>3</v>
          </cell>
          <cell r="E219" t="str">
            <v>Mike Hall - INS Procurement</v>
          </cell>
          <cell r="F219" t="str">
            <v>0</v>
          </cell>
          <cell r="G219" t="str">
            <v>0</v>
          </cell>
          <cell r="H219" t="str">
            <v>0</v>
          </cell>
          <cell r="I219" t="str">
            <v>0</v>
          </cell>
          <cell r="J219" t="str">
            <v>0</v>
          </cell>
          <cell r="K219" t="str">
            <v>0</v>
          </cell>
          <cell r="L219" t="str">
            <v>0</v>
          </cell>
        </row>
        <row r="220">
          <cell r="A220" t="str">
            <v>109Mike Hall - INS Procurement4</v>
          </cell>
          <cell r="B220">
            <v>10</v>
          </cell>
          <cell r="C220">
            <v>9</v>
          </cell>
          <cell r="D220">
            <v>4</v>
          </cell>
          <cell r="E220" t="str">
            <v>Mike Hall - INS Procurement</v>
          </cell>
          <cell r="F220" t="str">
            <v>0</v>
          </cell>
          <cell r="G220" t="str">
            <v>0</v>
          </cell>
          <cell r="H220" t="str">
            <v>0</v>
          </cell>
          <cell r="I220" t="str">
            <v>0</v>
          </cell>
          <cell r="J220" t="str">
            <v>0</v>
          </cell>
          <cell r="K220" t="str">
            <v>0</v>
          </cell>
          <cell r="L220" t="str">
            <v>0</v>
          </cell>
        </row>
        <row r="221">
          <cell r="A221" t="str">
            <v>109Mike Hall - INS Procurement5</v>
          </cell>
          <cell r="B221">
            <v>10</v>
          </cell>
          <cell r="C221">
            <v>9</v>
          </cell>
          <cell r="D221">
            <v>5</v>
          </cell>
          <cell r="E221" t="str">
            <v>Mike Hall - INS Procurement</v>
          </cell>
          <cell r="F221" t="str">
            <v>0</v>
          </cell>
          <cell r="G221" t="str">
            <v>0</v>
          </cell>
          <cell r="H221" t="str">
            <v>0</v>
          </cell>
          <cell r="I221" t="str">
            <v>0</v>
          </cell>
          <cell r="J221" t="str">
            <v>0</v>
          </cell>
          <cell r="K221" t="str">
            <v>0</v>
          </cell>
          <cell r="L221" t="str">
            <v>0</v>
          </cell>
        </row>
        <row r="222">
          <cell r="A222" t="str">
            <v>109Mike Hall - INS Procurement6</v>
          </cell>
          <cell r="B222">
            <v>10</v>
          </cell>
          <cell r="C222">
            <v>9</v>
          </cell>
          <cell r="D222">
            <v>6</v>
          </cell>
          <cell r="E222" t="str">
            <v>Mike Hall - INS Procurement</v>
          </cell>
          <cell r="F222" t="str">
            <v>0</v>
          </cell>
          <cell r="G222" t="str">
            <v>0</v>
          </cell>
          <cell r="H222" t="str">
            <v>0</v>
          </cell>
          <cell r="I222" t="str">
            <v>0</v>
          </cell>
          <cell r="J222" t="str">
            <v>0</v>
          </cell>
          <cell r="K222" t="str">
            <v>0</v>
          </cell>
          <cell r="L222" t="str">
            <v>0</v>
          </cell>
        </row>
        <row r="225">
          <cell r="C225" t="str">
            <v>Comments Table - Name: COCOMMENT11</v>
          </cell>
        </row>
        <row r="227">
          <cell r="B227" t="str">
            <v>Period</v>
          </cell>
          <cell r="C227" t="str">
            <v>User</v>
          </cell>
          <cell r="D227" t="str">
            <v>Line</v>
          </cell>
          <cell r="F227" t="str">
            <v>Section 1a/b Comments
Outstanding Requisitions</v>
          </cell>
          <cell r="G227" t="str">
            <v>Section 1c/d Comments
Acceptable
Requisitions</v>
          </cell>
          <cell r="H227" t="str">
            <v>Section 2a/b Comments
(PO Production)</v>
          </cell>
          <cell r="I227" t="str">
            <v>Section 3 Comments
(Contract Workload)</v>
          </cell>
          <cell r="J227" t="str">
            <v>Section 4 Comments
(Competition Status)</v>
          </cell>
          <cell r="K227" t="str">
            <v>Section 5 Comments
(Procurement Workload)
Anne Prowse Report Only</v>
          </cell>
          <cell r="L227" t="str">
            <v>Section 6 Comments
(Demander Competition)
Anne Prowse Report Only</v>
          </cell>
        </row>
        <row r="228">
          <cell r="A228" t="str">
            <v>119Mike Hall - INS Procurement1</v>
          </cell>
          <cell r="B228">
            <v>11</v>
          </cell>
          <cell r="C228">
            <v>9</v>
          </cell>
          <cell r="D228">
            <v>1</v>
          </cell>
          <cell r="E228" t="str">
            <v>Mike Hall - INS Procurement</v>
          </cell>
          <cell r="F228" t="str">
            <v>0</v>
          </cell>
          <cell r="G228" t="str">
            <v>0</v>
          </cell>
          <cell r="H228" t="str">
            <v>0</v>
          </cell>
          <cell r="I228" t="str">
            <v>0</v>
          </cell>
          <cell r="J228" t="str">
            <v>0</v>
          </cell>
          <cell r="K228" t="str">
            <v>0</v>
          </cell>
          <cell r="L228" t="str">
            <v>0</v>
          </cell>
        </row>
        <row r="229">
          <cell r="A229" t="str">
            <v>119Mike Hall - INS Procurement2</v>
          </cell>
          <cell r="B229">
            <v>11</v>
          </cell>
          <cell r="C229">
            <v>9</v>
          </cell>
          <cell r="D229">
            <v>2</v>
          </cell>
          <cell r="E229" t="str">
            <v>Mike Hall - INS Procurement</v>
          </cell>
          <cell r="F229" t="str">
            <v>0</v>
          </cell>
          <cell r="G229" t="str">
            <v>0</v>
          </cell>
          <cell r="H229" t="str">
            <v>0</v>
          </cell>
          <cell r="I229" t="str">
            <v>0</v>
          </cell>
          <cell r="J229" t="str">
            <v>0</v>
          </cell>
          <cell r="K229" t="str">
            <v>0</v>
          </cell>
          <cell r="L229" t="str">
            <v>0</v>
          </cell>
        </row>
        <row r="230">
          <cell r="A230" t="str">
            <v>119Mike Hall - INS Procurement3</v>
          </cell>
          <cell r="B230">
            <v>11</v>
          </cell>
          <cell r="C230">
            <v>9</v>
          </cell>
          <cell r="D230">
            <v>3</v>
          </cell>
          <cell r="E230" t="str">
            <v>Mike Hall - INS Procurement</v>
          </cell>
          <cell r="F230" t="str">
            <v>0</v>
          </cell>
          <cell r="G230" t="str">
            <v>0</v>
          </cell>
          <cell r="H230" t="str">
            <v>0</v>
          </cell>
          <cell r="I230" t="str">
            <v>0</v>
          </cell>
          <cell r="J230" t="str">
            <v>0</v>
          </cell>
          <cell r="K230" t="str">
            <v>0</v>
          </cell>
          <cell r="L230" t="str">
            <v>0</v>
          </cell>
        </row>
        <row r="231">
          <cell r="A231" t="str">
            <v>119Mike Hall - INS Procurement4</v>
          </cell>
          <cell r="B231">
            <v>11</v>
          </cell>
          <cell r="C231">
            <v>9</v>
          </cell>
          <cell r="D231">
            <v>4</v>
          </cell>
          <cell r="E231" t="str">
            <v>Mike Hall - INS Procurement</v>
          </cell>
          <cell r="F231" t="str">
            <v>0</v>
          </cell>
          <cell r="G231" t="str">
            <v>0</v>
          </cell>
          <cell r="H231" t="str">
            <v>0</v>
          </cell>
          <cell r="I231" t="str">
            <v>0</v>
          </cell>
          <cell r="J231" t="str">
            <v>0</v>
          </cell>
          <cell r="K231" t="str">
            <v>0</v>
          </cell>
          <cell r="L231" t="str">
            <v>0</v>
          </cell>
        </row>
        <row r="232">
          <cell r="A232" t="str">
            <v>119Mike Hall - INS Procurement5</v>
          </cell>
          <cell r="B232">
            <v>11</v>
          </cell>
          <cell r="C232">
            <v>9</v>
          </cell>
          <cell r="D232">
            <v>5</v>
          </cell>
          <cell r="E232" t="str">
            <v>Mike Hall - INS Procurement</v>
          </cell>
          <cell r="F232" t="str">
            <v>0</v>
          </cell>
          <cell r="G232" t="str">
            <v>0</v>
          </cell>
          <cell r="H232" t="str">
            <v>0</v>
          </cell>
          <cell r="I232" t="str">
            <v>0</v>
          </cell>
          <cell r="J232" t="str">
            <v>0</v>
          </cell>
          <cell r="K232" t="str">
            <v>0</v>
          </cell>
          <cell r="L232" t="str">
            <v>0</v>
          </cell>
        </row>
        <row r="233">
          <cell r="A233" t="str">
            <v>119Mike Hall - INS Procurement6</v>
          </cell>
          <cell r="B233">
            <v>11</v>
          </cell>
          <cell r="C233">
            <v>9</v>
          </cell>
          <cell r="D233">
            <v>6</v>
          </cell>
          <cell r="E233" t="str">
            <v>Mike Hall - INS Procurement</v>
          </cell>
          <cell r="F233" t="str">
            <v>0</v>
          </cell>
          <cell r="G233" t="str">
            <v>0</v>
          </cell>
          <cell r="H233" t="str">
            <v>0</v>
          </cell>
          <cell r="I233" t="str">
            <v>0</v>
          </cell>
          <cell r="J233" t="str">
            <v>0</v>
          </cell>
          <cell r="K233" t="str">
            <v>0</v>
          </cell>
          <cell r="L233" t="str">
            <v>0</v>
          </cell>
        </row>
        <row r="236">
          <cell r="C236" t="str">
            <v>Comments Table - Name: COCOMMENT12</v>
          </cell>
        </row>
        <row r="238">
          <cell r="B238" t="str">
            <v>Period</v>
          </cell>
          <cell r="C238" t="str">
            <v>User</v>
          </cell>
          <cell r="D238" t="str">
            <v>Line</v>
          </cell>
          <cell r="F238" t="str">
            <v>Section 1a/b Comments
Outstanding Requisitions</v>
          </cell>
          <cell r="G238" t="str">
            <v>Section 1c/d Comments
Acceptable
Requisitions</v>
          </cell>
          <cell r="H238" t="str">
            <v>Section 2a/b Comments
(PO Production)</v>
          </cell>
          <cell r="I238" t="str">
            <v>Section 3 Comments
(Contract Workload)</v>
          </cell>
          <cell r="J238" t="str">
            <v>Section 4 Comments
(Competition Status)</v>
          </cell>
          <cell r="K238" t="str">
            <v>Section 5 Comments
(Procurement Workload)
Anne Prowse Report Only</v>
          </cell>
          <cell r="L238" t="str">
            <v>Section 6 Comments
(Demander Competition)
Anne Prowse Report Only</v>
          </cell>
        </row>
        <row r="239">
          <cell r="A239" t="str">
            <v>129Mike Hall - INS Procurement1</v>
          </cell>
          <cell r="B239">
            <v>12</v>
          </cell>
          <cell r="C239">
            <v>9</v>
          </cell>
          <cell r="D239">
            <v>1</v>
          </cell>
          <cell r="E239" t="str">
            <v>Mike Hall - INS Procurement</v>
          </cell>
          <cell r="F239" t="str">
            <v>0</v>
          </cell>
          <cell r="G239" t="str">
            <v>0</v>
          </cell>
          <cell r="H239" t="str">
            <v>0</v>
          </cell>
          <cell r="I239" t="str">
            <v>0</v>
          </cell>
          <cell r="J239" t="str">
            <v>0</v>
          </cell>
          <cell r="K239" t="str">
            <v>0</v>
          </cell>
          <cell r="L239" t="str">
            <v>0</v>
          </cell>
        </row>
        <row r="240">
          <cell r="A240" t="str">
            <v>129Mike Hall - INS Procurement2</v>
          </cell>
          <cell r="B240">
            <v>12</v>
          </cell>
          <cell r="C240">
            <v>9</v>
          </cell>
          <cell r="D240">
            <v>2</v>
          </cell>
          <cell r="E240" t="str">
            <v>Mike Hall - INS Procurement</v>
          </cell>
          <cell r="F240" t="str">
            <v>0</v>
          </cell>
          <cell r="G240" t="str">
            <v>0</v>
          </cell>
          <cell r="H240" t="str">
            <v>0</v>
          </cell>
          <cell r="I240" t="str">
            <v>0</v>
          </cell>
          <cell r="J240" t="str">
            <v>0</v>
          </cell>
          <cell r="K240" t="str">
            <v>0</v>
          </cell>
          <cell r="L240" t="str">
            <v>0</v>
          </cell>
        </row>
        <row r="241">
          <cell r="A241" t="str">
            <v>129Mike Hall - INS Procurement3</v>
          </cell>
          <cell r="B241">
            <v>12</v>
          </cell>
          <cell r="C241">
            <v>9</v>
          </cell>
          <cell r="D241">
            <v>3</v>
          </cell>
          <cell r="E241" t="str">
            <v>Mike Hall - INS Procurement</v>
          </cell>
          <cell r="F241" t="str">
            <v>0</v>
          </cell>
          <cell r="G241" t="str">
            <v>0</v>
          </cell>
          <cell r="H241" t="str">
            <v>0</v>
          </cell>
          <cell r="I241" t="str">
            <v>0</v>
          </cell>
          <cell r="J241" t="str">
            <v>0</v>
          </cell>
          <cell r="K241" t="str">
            <v>0</v>
          </cell>
          <cell r="L241" t="str">
            <v>0</v>
          </cell>
        </row>
        <row r="242">
          <cell r="A242" t="str">
            <v>129Mike Hall - INS Procurement4</v>
          </cell>
          <cell r="B242">
            <v>12</v>
          </cell>
          <cell r="C242">
            <v>9</v>
          </cell>
          <cell r="D242">
            <v>4</v>
          </cell>
          <cell r="E242" t="str">
            <v>Mike Hall - INS Procurement</v>
          </cell>
          <cell r="F242" t="str">
            <v>0</v>
          </cell>
          <cell r="G242" t="str">
            <v>0</v>
          </cell>
          <cell r="H242" t="str">
            <v>0</v>
          </cell>
          <cell r="I242" t="str">
            <v>0</v>
          </cell>
          <cell r="J242" t="str">
            <v>0</v>
          </cell>
          <cell r="K242" t="str">
            <v>0</v>
          </cell>
          <cell r="L242" t="str">
            <v>0</v>
          </cell>
        </row>
        <row r="243">
          <cell r="A243" t="str">
            <v>129Mike Hall - INS Procurement5</v>
          </cell>
          <cell r="B243">
            <v>12</v>
          </cell>
          <cell r="C243">
            <v>9</v>
          </cell>
          <cell r="D243">
            <v>5</v>
          </cell>
          <cell r="E243" t="str">
            <v>Mike Hall - INS Procurement</v>
          </cell>
          <cell r="F243" t="str">
            <v>0</v>
          </cell>
          <cell r="G243" t="str">
            <v>0</v>
          </cell>
          <cell r="H243" t="str">
            <v>0</v>
          </cell>
          <cell r="I243" t="str">
            <v>0</v>
          </cell>
          <cell r="J243" t="str">
            <v>0</v>
          </cell>
          <cell r="K243" t="str">
            <v>0</v>
          </cell>
          <cell r="L243" t="str">
            <v>0</v>
          </cell>
        </row>
        <row r="244">
          <cell r="A244" t="str">
            <v>129Mike Hall - INS Procurement6</v>
          </cell>
          <cell r="B244">
            <v>12</v>
          </cell>
          <cell r="C244">
            <v>9</v>
          </cell>
          <cell r="D244">
            <v>6</v>
          </cell>
          <cell r="E244" t="str">
            <v>Mike Hall - INS Procurement</v>
          </cell>
          <cell r="F244" t="str">
            <v>0</v>
          </cell>
          <cell r="G244" t="str">
            <v>0</v>
          </cell>
          <cell r="H244" t="str">
            <v>0</v>
          </cell>
          <cell r="I244" t="str">
            <v>0</v>
          </cell>
          <cell r="J244" t="str">
            <v>0</v>
          </cell>
          <cell r="K244" t="str">
            <v>0</v>
          </cell>
          <cell r="L244" t="str">
            <v>0</v>
          </cell>
        </row>
      </sheetData>
      <sheetData sheetId="8">
        <row r="4">
          <cell r="A4">
            <v>1</v>
          </cell>
          <cell r="C4" t="str">
            <v>Name</v>
          </cell>
          <cell r="D4" t="str">
            <v>a:  Number of Outstanding Requisitions</v>
          </cell>
          <cell r="E4" t="str">
            <v>b:  Total Value of Outstanding Requisitions</v>
          </cell>
          <cell r="F4" t="str">
            <v xml:space="preserve">c:  Number of Acceptable Requisitions Received this Period </v>
          </cell>
          <cell r="G4" t="str">
            <v xml:space="preserve">d:  Total Value of Acceptable Requisitions Received this Period </v>
          </cell>
          <cell r="H4" t="str">
            <v>a: Number of New PO’s Issued this Period.</v>
          </cell>
          <cell r="I4" t="str">
            <v>b: Total Value of New PO’s Issued this Period.</v>
          </cell>
          <cell r="J4" t="str">
            <v xml:space="preserve">c:  Number of All PO Amendments Issued this Period. </v>
          </cell>
          <cell r="K4" t="str">
            <v>d:  Total Value of PO Amendments Issues this Period.</v>
          </cell>
          <cell r="L4" t="str">
            <v>a:  Number of Active Purchase Orders (PO) at Period End (2mth)</v>
          </cell>
          <cell r="M4" t="str">
            <v>b:  Number of Active Purchase Orders (PO) at Period End (6mth)</v>
          </cell>
          <cell r="N4" t="str">
            <v>Value of Active Purchase Orders (PO) at Period End (2mth)</v>
          </cell>
          <cell r="O4" t="str">
            <v>Value of Active Purchase Orders (PO) at Period End (6mth)</v>
          </cell>
          <cell r="P4" t="str">
            <v>c:  Number of Active Outline Agreements at Period End</v>
          </cell>
          <cell r="Q4" t="str">
            <v>d:  Number of Contracts Closed Out Current Period.</v>
          </cell>
          <cell r="R4" t="str">
            <v>e. Value of Contracts Closed Out Current Period</v>
          </cell>
          <cell r="S4" t="str">
            <v>a:  Number of Active Invitation To Tender (ITT) at this Period End.</v>
          </cell>
          <cell r="T4" t="str">
            <v>b:  Number of Active Formal Source Evaluation Board (SEB).</v>
          </cell>
          <cell r="U4" t="str">
            <v>c:  Number of ITT Cases with Proposals under Evaluation.</v>
          </cell>
          <cell r="V4" t="str">
            <v>d: Number of PO's with Competition Issued this Period</v>
          </cell>
          <cell r="W4" t="str">
            <v>e: Total Value of PO's with Competition Issued this Period.</v>
          </cell>
          <cell r="X4" t="str">
            <v>f:  Percentage of All PO's  Issued this Period  (Competition)</v>
          </cell>
          <cell r="Y4" t="str">
            <v>g:  Percentage Value of All PO's Issued this Period (Competition)</v>
          </cell>
          <cell r="Z4" t="str">
            <v>h: Number of PO's with CDW Issued this Period</v>
          </cell>
          <cell r="AA4" t="str">
            <v>i: Total Value of PO's with CDW Issued this Period.</v>
          </cell>
          <cell r="AB4" t="str">
            <v>j:  Percentage of All PO's  Issued this Period  (CDW)</v>
          </cell>
          <cell r="AC4" t="str">
            <v>k:  Percentage Value of All PO's Issued this Period (CDW)</v>
          </cell>
          <cell r="AD4" t="str">
            <v>l: Number of PO's with CNA Issued this Period</v>
          </cell>
          <cell r="AE4" t="str">
            <v>m: Total Value of PO's with CNA Issued this Period.</v>
          </cell>
          <cell r="AF4" t="str">
            <v>n:  Percentage of All PO's  Issued this Period  (CNA)</v>
          </cell>
          <cell r="AG4" t="str">
            <v>o:  Percentage Value of All PO's Issued this Period (CNA)</v>
          </cell>
          <cell r="AH4" t="str">
            <v>p: Number of PO's with SVO Issued this Period</v>
          </cell>
          <cell r="AI4" t="str">
            <v>q: Total Value of PO's with SVO Issued this Period.</v>
          </cell>
          <cell r="AJ4" t="str">
            <v>r:  Percentage of All PO's  Issued this Period  (SVO)</v>
          </cell>
          <cell r="AK4" t="str">
            <v>s:  Percentage Value of All PO's Issued this Period (SVO)</v>
          </cell>
          <cell r="AN4" t="str">
            <v>p: Number of PO's with ERES Issued this Period</v>
          </cell>
          <cell r="AO4" t="str">
            <v>q: Total Value of PO's with ERES Issued this Period.</v>
          </cell>
          <cell r="AP4" t="str">
            <v>r:  Percentage of All PO's  Issued this Period  (ERES)</v>
          </cell>
          <cell r="AQ4" t="str">
            <v>s:  Percentage Value of All PO's Issued this Period (ERES)</v>
          </cell>
          <cell r="AR4" t="str">
            <v>a:  Number of Invoices Rejected Current Period.</v>
          </cell>
          <cell r="AS4" t="str">
            <v>b.  Aggregate value of invoices rejected current period</v>
          </cell>
          <cell r="AT4" t="str">
            <v>c:  Number of invoices Paid Current Period</v>
          </cell>
          <cell r="AU4" t="str">
            <v>d:  Value of Invoices Paid Current Period</v>
          </cell>
          <cell r="AV4" t="str">
            <v xml:space="preserve">d: Number of new vendors created current period </v>
          </cell>
          <cell r="AW4" t="str">
            <v>e: Number of Active vendors</v>
          </cell>
          <cell r="AX4" t="str">
            <v>a:  Total Number of Demander Purchase Order this Period</v>
          </cell>
          <cell r="AY4" t="str">
            <v>b:  Total value of Demander Purchase Order this Period</v>
          </cell>
          <cell r="AZ4" t="str">
            <v>c:  Total Number of Internet Orders this Period (lines)</v>
          </cell>
          <cell r="BA4" t="str">
            <v>d: Total value of Internet Orders this Period</v>
          </cell>
          <cell r="BB4" t="str">
            <v>e:  Number of Purchase Card transactions this Period</v>
          </cell>
          <cell r="BC4" t="str">
            <v>f:  Value of Purchase Card spend this Period</v>
          </cell>
          <cell r="BD4" t="str">
            <v>a:  Y03 - Goods (lines)</v>
          </cell>
          <cell r="BE4" t="str">
            <v>b:  Y04 - Services (lines)</v>
          </cell>
          <cell r="BF4" t="str">
            <v>c:  Number of Requisitions Rejected this Period (Y02, K02, L02)</v>
          </cell>
          <cell r="BG4" t="str">
            <v>d:   Total value of Requisitions Rejected this Period</v>
          </cell>
          <cell r="BH4" t="str">
            <v>e:  Y03 - Goods (value)</v>
          </cell>
          <cell r="BI4" t="str">
            <v>f:  Y04 - Services (value)</v>
          </cell>
          <cell r="BK4" t="str">
            <v>Total of Purchase Orders
(Number)</v>
          </cell>
          <cell r="BL4" t="str">
            <v>Total of Purchase Orders
(Value)</v>
          </cell>
          <cell r="BM4" t="str">
            <v>Comp, CNA, SVO and CDW Added Together
(Number)</v>
          </cell>
          <cell r="BN4" t="str">
            <v>Comp, CNA, SVO and CDW Added Together
(Value)</v>
          </cell>
          <cell r="BO4" t="str">
            <v>Number Check</v>
          </cell>
          <cell r="BP4" t="str">
            <v>Value Check</v>
          </cell>
        </row>
        <row r="5">
          <cell r="A5">
            <v>2</v>
          </cell>
          <cell r="C5" t="str">
            <v>Anne O'Pray</v>
          </cell>
          <cell r="D5">
            <v>537</v>
          </cell>
          <cell r="E5">
            <v>5343398.5199999996</v>
          </cell>
          <cell r="F5">
            <v>997</v>
          </cell>
          <cell r="G5">
            <v>4119487.8950000019</v>
          </cell>
          <cell r="H5">
            <v>2306</v>
          </cell>
          <cell r="I5">
            <v>75397229.749999985</v>
          </cell>
          <cell r="J5">
            <v>43</v>
          </cell>
          <cell r="K5">
            <v>85363.83</v>
          </cell>
          <cell r="L5">
            <v>382</v>
          </cell>
          <cell r="M5">
            <v>190</v>
          </cell>
          <cell r="N5">
            <v>1149410.9564159999</v>
          </cell>
          <cell r="O5">
            <v>476753.00641600008</v>
          </cell>
          <cell r="P5">
            <v>52</v>
          </cell>
          <cell r="Q5">
            <v>0</v>
          </cell>
          <cell r="S5">
            <v>8</v>
          </cell>
          <cell r="T5">
            <v>5</v>
          </cell>
          <cell r="U5">
            <v>12</v>
          </cell>
          <cell r="V5">
            <v>2190</v>
          </cell>
          <cell r="W5">
            <v>75088772.879999995</v>
          </cell>
          <cell r="X5">
            <v>0.94969644405897657</v>
          </cell>
          <cell r="Y5">
            <v>0.99590890976999069</v>
          </cell>
          <cell r="Z5">
            <v>26</v>
          </cell>
          <cell r="AA5">
            <v>125575.49</v>
          </cell>
          <cell r="AB5">
            <v>1.1274934952298352E-2</v>
          </cell>
          <cell r="AC5">
            <v>1.6655186194025919E-3</v>
          </cell>
          <cell r="AD5">
            <v>26</v>
          </cell>
          <cell r="AE5">
            <v>147963.35999999999</v>
          </cell>
          <cell r="AF5">
            <v>1.1274934952298352E-2</v>
          </cell>
          <cell r="AG5">
            <v>1.9624508816917111E-3</v>
          </cell>
          <cell r="AH5">
            <v>64</v>
          </cell>
          <cell r="AI5">
            <v>34918.019999999997</v>
          </cell>
          <cell r="AJ5">
            <v>2.7753686036426712E-2</v>
          </cell>
          <cell r="AK5">
            <v>4.6312072891510983E-4</v>
          </cell>
          <cell r="AN5">
            <v>0</v>
          </cell>
          <cell r="AO5">
            <v>0</v>
          </cell>
          <cell r="AP5">
            <v>0</v>
          </cell>
          <cell r="AQ5">
            <v>0</v>
          </cell>
          <cell r="AR5">
            <v>266</v>
          </cell>
          <cell r="AS5">
            <v>1333646.93</v>
          </cell>
          <cell r="AT5">
            <v>10807</v>
          </cell>
          <cell r="AU5">
            <v>83197476.680000007</v>
          </cell>
          <cell r="AV5">
            <v>28</v>
          </cell>
          <cell r="AW5">
            <v>1469</v>
          </cell>
          <cell r="AX5">
            <v>2279</v>
          </cell>
          <cell r="AY5">
            <v>2275328.19</v>
          </cell>
          <cell r="AZ5">
            <v>4984</v>
          </cell>
          <cell r="BA5">
            <v>93656.23</v>
          </cell>
          <cell r="BB5">
            <v>467</v>
          </cell>
          <cell r="BC5">
            <v>309318.08</v>
          </cell>
          <cell r="BD5">
            <v>34</v>
          </cell>
          <cell r="BE5">
            <v>38</v>
          </cell>
          <cell r="BF5">
            <v>454</v>
          </cell>
          <cell r="BG5">
            <v>8394502.2799999993</v>
          </cell>
          <cell r="BH5">
            <v>170288.88</v>
          </cell>
          <cell r="BI5">
            <v>745870.23</v>
          </cell>
          <cell r="BK5">
            <v>2306</v>
          </cell>
          <cell r="BL5">
            <v>75397229.749999985</v>
          </cell>
          <cell r="BM5">
            <v>2306</v>
          </cell>
          <cell r="BN5">
            <v>75397229.749999985</v>
          </cell>
          <cell r="BO5" t="str">
            <v>Number OK</v>
          </cell>
          <cell r="BP5" t="str">
            <v>Value OK</v>
          </cell>
          <cell r="BQ5" t="str">
            <v>Number Error</v>
          </cell>
          <cell r="BR5" t="str">
            <v>Value Error</v>
          </cell>
        </row>
        <row r="6">
          <cell r="A6">
            <v>3</v>
          </cell>
          <cell r="C6" t="str">
            <v>Dave Harris</v>
          </cell>
          <cell r="D6">
            <v>53</v>
          </cell>
          <cell r="E6">
            <v>16303076.869999999</v>
          </cell>
          <cell r="F6">
            <v>114</v>
          </cell>
          <cell r="G6">
            <v>3021518.8</v>
          </cell>
          <cell r="H6">
            <v>50</v>
          </cell>
          <cell r="I6">
            <v>891245.25</v>
          </cell>
          <cell r="J6">
            <v>4</v>
          </cell>
          <cell r="K6">
            <v>15000</v>
          </cell>
          <cell r="L6">
            <v>11</v>
          </cell>
          <cell r="M6">
            <v>5</v>
          </cell>
          <cell r="N6">
            <v>99211.95</v>
          </cell>
          <cell r="O6">
            <v>41054.239999999998</v>
          </cell>
          <cell r="P6">
            <v>144</v>
          </cell>
          <cell r="Q6">
            <v>0</v>
          </cell>
          <cell r="S6">
            <v>9</v>
          </cell>
          <cell r="T6">
            <v>4</v>
          </cell>
          <cell r="U6">
            <v>1</v>
          </cell>
          <cell r="V6">
            <v>42</v>
          </cell>
          <cell r="W6">
            <v>717133.98</v>
          </cell>
          <cell r="X6">
            <v>0.84</v>
          </cell>
          <cell r="Y6">
            <v>0.80464269515040887</v>
          </cell>
          <cell r="Z6">
            <v>3</v>
          </cell>
          <cell r="AA6">
            <v>65036</v>
          </cell>
          <cell r="AB6">
            <v>0.06</v>
          </cell>
          <cell r="AC6">
            <v>7.2972057915596189E-2</v>
          </cell>
          <cell r="AD6">
            <v>1</v>
          </cell>
          <cell r="AE6">
            <v>102800</v>
          </cell>
          <cell r="AF6">
            <v>0.02</v>
          </cell>
          <cell r="AG6">
            <v>0.115344233251173</v>
          </cell>
          <cell r="AH6">
            <v>4</v>
          </cell>
          <cell r="AI6">
            <v>6275.27</v>
          </cell>
          <cell r="AJ6">
            <v>0.08</v>
          </cell>
          <cell r="AK6">
            <v>7.0410136828218724E-3</v>
          </cell>
          <cell r="AN6">
            <v>7</v>
          </cell>
          <cell r="AO6">
            <v>2543710.31</v>
          </cell>
          <cell r="AP6">
            <v>0.14000000000000001</v>
          </cell>
          <cell r="AQ6">
            <v>2.8541081256814551</v>
          </cell>
          <cell r="AY6" t="str">
            <v>Corp Exp:</v>
          </cell>
          <cell r="AZ6">
            <v>4851</v>
          </cell>
          <cell r="BA6">
            <v>91420</v>
          </cell>
          <cell r="BK6">
            <v>50</v>
          </cell>
          <cell r="BL6">
            <v>891245.25</v>
          </cell>
          <cell r="BM6">
            <v>57</v>
          </cell>
          <cell r="BN6">
            <v>3434955.56</v>
          </cell>
          <cell r="BO6" t="str">
            <v>Number Error</v>
          </cell>
          <cell r="BP6" t="str">
            <v>Value Error</v>
          </cell>
          <cell r="BQ6" t="str">
            <v>Number Error</v>
          </cell>
          <cell r="BR6" t="str">
            <v>Value Error</v>
          </cell>
        </row>
        <row r="7">
          <cell r="A7">
            <v>4</v>
          </cell>
          <cell r="C7" t="str">
            <v>Mike Hall - Equipment &amp; Systems</v>
          </cell>
          <cell r="D7">
            <v>25</v>
          </cell>
          <cell r="E7">
            <v>7322724.71</v>
          </cell>
          <cell r="F7">
            <v>10</v>
          </cell>
          <cell r="G7">
            <v>1566293.49</v>
          </cell>
          <cell r="H7">
            <v>8</v>
          </cell>
          <cell r="I7">
            <v>508827.49</v>
          </cell>
          <cell r="J7">
            <v>3</v>
          </cell>
          <cell r="K7">
            <v>43250</v>
          </cell>
          <cell r="L7">
            <v>2</v>
          </cell>
          <cell r="M7">
            <v>2</v>
          </cell>
          <cell r="N7">
            <v>47125.14</v>
          </cell>
          <cell r="O7">
            <v>47125.14</v>
          </cell>
          <cell r="P7">
            <v>1</v>
          </cell>
          <cell r="Q7">
            <v>0</v>
          </cell>
          <cell r="S7">
            <v>5</v>
          </cell>
          <cell r="T7">
            <v>0</v>
          </cell>
          <cell r="U7">
            <v>7</v>
          </cell>
          <cell r="V7">
            <v>4</v>
          </cell>
          <cell r="W7">
            <v>353736.7</v>
          </cell>
          <cell r="X7">
            <v>0.5</v>
          </cell>
          <cell r="Y7">
            <v>0.69519966383891718</v>
          </cell>
          <cell r="Z7">
            <v>1</v>
          </cell>
          <cell r="AA7">
            <v>22863</v>
          </cell>
          <cell r="AB7">
            <v>0.125</v>
          </cell>
          <cell r="AC7">
            <v>4.4932713835881787E-2</v>
          </cell>
          <cell r="AD7">
            <v>3</v>
          </cell>
          <cell r="AE7">
            <v>132227.79</v>
          </cell>
          <cell r="AF7">
            <v>0.375</v>
          </cell>
          <cell r="AG7">
            <v>0.25986762232520105</v>
          </cell>
          <cell r="AH7">
            <v>0</v>
          </cell>
          <cell r="AI7">
            <v>0</v>
          </cell>
          <cell r="AJ7">
            <v>0</v>
          </cell>
          <cell r="AK7">
            <v>0</v>
          </cell>
          <cell r="AN7">
            <v>0</v>
          </cell>
          <cell r="AO7">
            <v>0</v>
          </cell>
          <cell r="AP7">
            <v>0</v>
          </cell>
          <cell r="AQ7">
            <v>0</v>
          </cell>
          <cell r="AY7" t="str">
            <v>ECPO:</v>
          </cell>
          <cell r="AZ7">
            <v>133</v>
          </cell>
          <cell r="BA7">
            <v>2236.23</v>
          </cell>
          <cell r="BK7">
            <v>8</v>
          </cell>
          <cell r="BL7">
            <v>508827.49</v>
          </cell>
          <cell r="BM7">
            <v>8</v>
          </cell>
          <cell r="BN7">
            <v>508827.49</v>
          </cell>
          <cell r="BO7" t="str">
            <v>Number OK</v>
          </cell>
          <cell r="BP7" t="str">
            <v>Value OK</v>
          </cell>
          <cell r="BQ7" t="str">
            <v>Number Error</v>
          </cell>
          <cell r="BR7" t="str">
            <v>Value Error</v>
          </cell>
        </row>
        <row r="8">
          <cell r="A8">
            <v>5</v>
          </cell>
          <cell r="C8" t="str">
            <v>David Brown</v>
          </cell>
          <cell r="D8">
            <v>28</v>
          </cell>
          <cell r="E8">
            <v>29593219.34</v>
          </cell>
          <cell r="F8">
            <v>17</v>
          </cell>
          <cell r="G8">
            <v>102454099.44999997</v>
          </cell>
          <cell r="H8">
            <v>6</v>
          </cell>
          <cell r="I8">
            <v>122359559.56999999</v>
          </cell>
          <cell r="J8">
            <v>99</v>
          </cell>
          <cell r="K8">
            <v>3711477</v>
          </cell>
          <cell r="L8">
            <v>6</v>
          </cell>
          <cell r="M8">
            <v>3</v>
          </cell>
          <cell r="N8">
            <v>21177.11</v>
          </cell>
          <cell r="O8">
            <v>9125.0499999999993</v>
          </cell>
          <cell r="P8">
            <v>34</v>
          </cell>
          <cell r="Q8">
            <v>0</v>
          </cell>
          <cell r="S8">
            <v>11</v>
          </cell>
          <cell r="T8">
            <v>3</v>
          </cell>
          <cell r="U8">
            <v>0</v>
          </cell>
          <cell r="V8">
            <v>5</v>
          </cell>
          <cell r="W8">
            <v>122346855.33</v>
          </cell>
          <cell r="X8">
            <v>0.83333333333333337</v>
          </cell>
          <cell r="Y8">
            <v>0.99989617288551347</v>
          </cell>
          <cell r="Z8">
            <v>1</v>
          </cell>
          <cell r="AA8">
            <v>12704.24</v>
          </cell>
          <cell r="AB8">
            <v>0.16666666666666666</v>
          </cell>
          <cell r="AC8">
            <v>1.0382711448656451E-4</v>
          </cell>
          <cell r="AD8">
            <v>0</v>
          </cell>
          <cell r="AE8">
            <v>0</v>
          </cell>
          <cell r="AF8">
            <v>0</v>
          </cell>
          <cell r="AG8">
            <v>0</v>
          </cell>
          <cell r="AH8">
            <v>0</v>
          </cell>
          <cell r="AI8">
            <v>0</v>
          </cell>
          <cell r="AJ8">
            <v>0</v>
          </cell>
          <cell r="AK8">
            <v>0</v>
          </cell>
          <cell r="AN8">
            <v>0</v>
          </cell>
          <cell r="AO8">
            <v>0</v>
          </cell>
          <cell r="AP8">
            <v>0</v>
          </cell>
          <cell r="AQ8">
            <v>0</v>
          </cell>
          <cell r="BK8">
            <v>6</v>
          </cell>
          <cell r="BL8">
            <v>122359559.56999999</v>
          </cell>
          <cell r="BM8">
            <v>6</v>
          </cell>
          <cell r="BN8">
            <v>122359559.56999999</v>
          </cell>
          <cell r="BO8" t="str">
            <v>Number OK</v>
          </cell>
          <cell r="BP8" t="str">
            <v>Value OK</v>
          </cell>
          <cell r="BQ8" t="str">
            <v>Number Error</v>
          </cell>
          <cell r="BR8" t="str">
            <v>Value Error</v>
          </cell>
        </row>
        <row r="9">
          <cell r="A9">
            <v>6</v>
          </cell>
          <cell r="C9" t="str">
            <v>Edwin Bond</v>
          </cell>
          <cell r="D9">
            <v>16</v>
          </cell>
          <cell r="E9">
            <v>35178382</v>
          </cell>
          <cell r="F9">
            <v>20</v>
          </cell>
          <cell r="G9">
            <v>4112708.4</v>
          </cell>
          <cell r="H9">
            <v>10</v>
          </cell>
          <cell r="I9">
            <v>9097001.4100000001</v>
          </cell>
          <cell r="L9">
            <v>15</v>
          </cell>
          <cell r="M9">
            <v>13</v>
          </cell>
          <cell r="N9">
            <v>175516.34</v>
          </cell>
          <cell r="O9">
            <v>60181.25</v>
          </cell>
          <cell r="P9">
            <v>14</v>
          </cell>
          <cell r="V9">
            <v>10</v>
          </cell>
          <cell r="W9">
            <v>9097001.4100000001</v>
          </cell>
          <cell r="X9">
            <v>1</v>
          </cell>
          <cell r="Y9">
            <v>1</v>
          </cell>
          <cell r="Z9">
            <v>0</v>
          </cell>
          <cell r="AA9">
            <v>0</v>
          </cell>
          <cell r="AB9">
            <v>0</v>
          </cell>
          <cell r="AC9">
            <v>0</v>
          </cell>
          <cell r="AD9">
            <v>0</v>
          </cell>
          <cell r="AE9">
            <v>0</v>
          </cell>
          <cell r="AF9">
            <v>0</v>
          </cell>
          <cell r="AG9">
            <v>0</v>
          </cell>
          <cell r="AH9">
            <v>0</v>
          </cell>
          <cell r="AI9">
            <v>0</v>
          </cell>
          <cell r="AJ9">
            <v>0</v>
          </cell>
          <cell r="AK9">
            <v>0</v>
          </cell>
          <cell r="AN9">
            <v>0</v>
          </cell>
          <cell r="AO9">
            <v>0</v>
          </cell>
          <cell r="AP9">
            <v>0</v>
          </cell>
          <cell r="AQ9">
            <v>0</v>
          </cell>
          <cell r="BK9">
            <v>10</v>
          </cell>
          <cell r="BL9">
            <v>9097001.4100000001</v>
          </cell>
          <cell r="BM9">
            <v>10</v>
          </cell>
          <cell r="BN9">
            <v>9097001.4100000001</v>
          </cell>
          <cell r="BO9" t="str">
            <v>Number OK</v>
          </cell>
          <cell r="BP9" t="str">
            <v>Value OK</v>
          </cell>
          <cell r="BQ9" t="str">
            <v>Number Error</v>
          </cell>
          <cell r="BR9" t="str">
            <v>Value Error</v>
          </cell>
        </row>
        <row r="10">
          <cell r="A10">
            <v>7</v>
          </cell>
          <cell r="C10" t="str">
            <v>Jim Burnell</v>
          </cell>
          <cell r="D10">
            <v>59</v>
          </cell>
          <cell r="E10">
            <v>17841778.289999999</v>
          </cell>
          <cell r="F10">
            <v>71</v>
          </cell>
          <cell r="G10">
            <v>4329444.99</v>
          </cell>
          <cell r="H10">
            <v>41</v>
          </cell>
          <cell r="I10">
            <v>1893294.16</v>
          </cell>
          <cell r="L10">
            <v>115</v>
          </cell>
          <cell r="M10">
            <v>66</v>
          </cell>
          <cell r="N10">
            <v>893813</v>
          </cell>
          <cell r="O10">
            <v>461228.24</v>
          </cell>
          <cell r="P10">
            <v>27</v>
          </cell>
          <cell r="V10">
            <v>35</v>
          </cell>
          <cell r="W10">
            <v>1821939.16</v>
          </cell>
          <cell r="X10">
            <v>0.85365853658536583</v>
          </cell>
          <cell r="Y10">
            <v>0.96231172022418321</v>
          </cell>
          <cell r="Z10">
            <v>4</v>
          </cell>
          <cell r="AA10">
            <v>34625</v>
          </cell>
          <cell r="AB10">
            <v>9.7560975609756101E-2</v>
          </cell>
          <cell r="AC10">
            <v>1.8288230498740884E-2</v>
          </cell>
          <cell r="AD10">
            <v>2</v>
          </cell>
          <cell r="AE10">
            <v>36730</v>
          </cell>
          <cell r="AF10">
            <v>4.878048780487805E-2</v>
          </cell>
          <cell r="AG10">
            <v>1.9400049277075889E-2</v>
          </cell>
          <cell r="AH10">
            <v>0</v>
          </cell>
          <cell r="AI10">
            <v>0</v>
          </cell>
          <cell r="AJ10">
            <v>0</v>
          </cell>
          <cell r="AK10">
            <v>0</v>
          </cell>
          <cell r="AN10">
            <v>0</v>
          </cell>
          <cell r="AO10">
            <v>0</v>
          </cell>
          <cell r="AP10">
            <v>0</v>
          </cell>
          <cell r="AQ10">
            <v>0</v>
          </cell>
          <cell r="BK10">
            <v>41</v>
          </cell>
          <cell r="BL10">
            <v>1893294.16</v>
          </cell>
          <cell r="BM10">
            <v>41</v>
          </cell>
          <cell r="BN10">
            <v>1893294.16</v>
          </cell>
          <cell r="BO10" t="str">
            <v>Number OK</v>
          </cell>
          <cell r="BP10" t="str">
            <v>Value OK</v>
          </cell>
          <cell r="BQ10" t="str">
            <v>Number Error</v>
          </cell>
          <cell r="BR10" t="str">
            <v>Value Error</v>
          </cell>
        </row>
        <row r="11">
          <cell r="A11">
            <v>8</v>
          </cell>
          <cell r="C11" t="str">
            <v>Kathryn McCloghrie</v>
          </cell>
          <cell r="D11">
            <v>5</v>
          </cell>
          <cell r="E11">
            <v>3982883.1</v>
          </cell>
          <cell r="F11">
            <v>1</v>
          </cell>
          <cell r="G11">
            <v>40000</v>
          </cell>
          <cell r="H11">
            <v>0</v>
          </cell>
          <cell r="I11">
            <v>0</v>
          </cell>
          <cell r="J11">
            <v>0</v>
          </cell>
          <cell r="K11">
            <v>0</v>
          </cell>
          <cell r="L11">
            <v>7</v>
          </cell>
          <cell r="M11">
            <v>1</v>
          </cell>
          <cell r="N11">
            <v>649141.9706</v>
          </cell>
          <cell r="O11">
            <v>0</v>
          </cell>
          <cell r="P11">
            <v>0</v>
          </cell>
          <cell r="Q11">
            <v>0</v>
          </cell>
          <cell r="S11">
            <v>4</v>
          </cell>
          <cell r="T11">
            <v>1</v>
          </cell>
          <cell r="U11">
            <v>4</v>
          </cell>
          <cell r="V11">
            <v>0</v>
          </cell>
          <cell r="W11">
            <v>0</v>
          </cell>
          <cell r="X11" t="e">
            <v>#DIV/0!</v>
          </cell>
          <cell r="Y11" t="e">
            <v>#DIV/0!</v>
          </cell>
          <cell r="Z11">
            <v>0</v>
          </cell>
          <cell r="AA11">
            <v>0</v>
          </cell>
          <cell r="AB11" t="e">
            <v>#DIV/0!</v>
          </cell>
          <cell r="AC11" t="e">
            <v>#DIV/0!</v>
          </cell>
          <cell r="AD11">
            <v>0</v>
          </cell>
          <cell r="AE11">
            <v>0</v>
          </cell>
          <cell r="AF11" t="e">
            <v>#DIV/0!</v>
          </cell>
          <cell r="AG11" t="e">
            <v>#DIV/0!</v>
          </cell>
          <cell r="AH11">
            <v>0</v>
          </cell>
          <cell r="AI11">
            <v>0</v>
          </cell>
          <cell r="AJ11" t="e">
            <v>#DIV/0!</v>
          </cell>
          <cell r="AK11" t="e">
            <v>#DIV/0!</v>
          </cell>
          <cell r="AN11">
            <v>0</v>
          </cell>
          <cell r="AO11">
            <v>0</v>
          </cell>
          <cell r="AP11" t="e">
            <v>#DIV/0!</v>
          </cell>
          <cell r="AQ11" t="e">
            <v>#DIV/0!</v>
          </cell>
          <cell r="BK11">
            <v>0</v>
          </cell>
          <cell r="BL11">
            <v>0</v>
          </cell>
          <cell r="BM11">
            <v>0</v>
          </cell>
          <cell r="BN11">
            <v>0</v>
          </cell>
          <cell r="BO11" t="str">
            <v>Number OK</v>
          </cell>
          <cell r="BP11" t="str">
            <v>Value OK</v>
          </cell>
          <cell r="BQ11" t="str">
            <v>Number Error</v>
          </cell>
          <cell r="BR11" t="str">
            <v>Value Error</v>
          </cell>
        </row>
        <row r="12">
          <cell r="A12">
            <v>9</v>
          </cell>
          <cell r="C12" t="str">
            <v>Mike Hall - INS Procurement</v>
          </cell>
          <cell r="D12">
            <v>3</v>
          </cell>
          <cell r="E12">
            <v>31791.75</v>
          </cell>
          <cell r="F12">
            <v>5</v>
          </cell>
          <cell r="G12">
            <v>72730.75</v>
          </cell>
          <cell r="H12">
            <v>17</v>
          </cell>
          <cell r="I12">
            <v>1757267.65</v>
          </cell>
          <cell r="J12">
            <v>16</v>
          </cell>
          <cell r="K12">
            <v>1185623</v>
          </cell>
          <cell r="L12">
            <v>11</v>
          </cell>
          <cell r="M12">
            <v>8</v>
          </cell>
          <cell r="N12">
            <v>21355.524927999999</v>
          </cell>
          <cell r="O12">
            <v>17879.11</v>
          </cell>
          <cell r="P12">
            <v>41</v>
          </cell>
          <cell r="Q12">
            <v>1</v>
          </cell>
          <cell r="S12">
            <v>0</v>
          </cell>
          <cell r="T12">
            <v>0</v>
          </cell>
          <cell r="U12">
            <v>4</v>
          </cell>
          <cell r="V12">
            <v>8</v>
          </cell>
          <cell r="W12">
            <v>472258.7</v>
          </cell>
          <cell r="X12">
            <v>0.47058823529411764</v>
          </cell>
          <cell r="Y12">
            <v>0.26874602739087583</v>
          </cell>
          <cell r="Z12">
            <v>2</v>
          </cell>
          <cell r="AA12">
            <v>59400</v>
          </cell>
          <cell r="AB12">
            <v>0.11764705882352941</v>
          </cell>
          <cell r="AC12">
            <v>3.3802477385843868E-2</v>
          </cell>
          <cell r="AD12">
            <v>7</v>
          </cell>
          <cell r="AE12">
            <v>1225608.95</v>
          </cell>
          <cell r="AF12">
            <v>0.41176470588235292</v>
          </cell>
          <cell r="AG12">
            <v>0.69745149522328032</v>
          </cell>
          <cell r="AH12">
            <v>0</v>
          </cell>
          <cell r="AI12">
            <v>0</v>
          </cell>
          <cell r="AJ12">
            <v>0</v>
          </cell>
          <cell r="AK12">
            <v>0</v>
          </cell>
          <cell r="AN12">
            <v>6</v>
          </cell>
          <cell r="AO12">
            <v>4383401.54</v>
          </cell>
          <cell r="AP12">
            <v>0.35294117647058826</v>
          </cell>
          <cell r="AQ12">
            <v>2.4944416065475288</v>
          </cell>
          <cell r="BK12">
            <v>17</v>
          </cell>
          <cell r="BL12">
            <v>1757267.65</v>
          </cell>
          <cell r="BM12">
            <v>23</v>
          </cell>
          <cell r="BN12">
            <v>6140669.1899999995</v>
          </cell>
          <cell r="BO12" t="str">
            <v>Number Error</v>
          </cell>
          <cell r="BP12" t="str">
            <v>Value Error</v>
          </cell>
          <cell r="BQ12" t="str">
            <v>Number Error</v>
          </cell>
          <cell r="BR12" t="str">
            <v>Value Error</v>
          </cell>
        </row>
        <row r="13">
          <cell r="A13">
            <v>10</v>
          </cell>
          <cell r="C13" t="str">
            <v>Nick Welch</v>
          </cell>
          <cell r="D13">
            <v>18</v>
          </cell>
          <cell r="E13">
            <v>281938.65000000002</v>
          </cell>
          <cell r="F13">
            <v>78</v>
          </cell>
          <cell r="G13">
            <v>765632.77</v>
          </cell>
          <cell r="H13">
            <v>90</v>
          </cell>
          <cell r="I13">
            <v>1918700.56</v>
          </cell>
          <cell r="J13">
            <v>52</v>
          </cell>
          <cell r="K13">
            <v>581270</v>
          </cell>
          <cell r="L13">
            <v>120</v>
          </cell>
          <cell r="M13">
            <v>72</v>
          </cell>
          <cell r="N13">
            <v>356609.54</v>
          </cell>
          <cell r="O13">
            <v>260791.35</v>
          </cell>
          <cell r="P13">
            <v>2</v>
          </cell>
          <cell r="Q13">
            <v>0</v>
          </cell>
          <cell r="S13">
            <v>2</v>
          </cell>
          <cell r="T13">
            <v>0</v>
          </cell>
          <cell r="U13">
            <v>4</v>
          </cell>
          <cell r="V13">
            <v>53</v>
          </cell>
          <cell r="W13">
            <v>1868761.86</v>
          </cell>
          <cell r="X13">
            <v>0.58888888888888891</v>
          </cell>
          <cell r="Y13">
            <v>0.97397264531991379</v>
          </cell>
          <cell r="Z13">
            <v>3</v>
          </cell>
          <cell r="AA13">
            <v>31150</v>
          </cell>
          <cell r="AB13">
            <v>3.3333333333333333E-2</v>
          </cell>
          <cell r="AC13">
            <v>1.6234946009501348E-2</v>
          </cell>
          <cell r="AD13">
            <v>1</v>
          </cell>
          <cell r="AE13">
            <v>2448</v>
          </cell>
          <cell r="AF13">
            <v>1.1111111111111112E-2</v>
          </cell>
          <cell r="AG13">
            <v>1.2758634937803947E-3</v>
          </cell>
          <cell r="AH13">
            <v>33</v>
          </cell>
          <cell r="AI13">
            <v>16340.7</v>
          </cell>
          <cell r="AJ13">
            <v>0.36666666666666664</v>
          </cell>
          <cell r="AK13">
            <v>8.5165451768044517E-3</v>
          </cell>
          <cell r="AN13">
            <v>0</v>
          </cell>
          <cell r="AO13">
            <v>0</v>
          </cell>
          <cell r="AP13">
            <v>0</v>
          </cell>
          <cell r="AQ13">
            <v>0</v>
          </cell>
          <cell r="BK13" t="e">
            <v>#REF!</v>
          </cell>
          <cell r="BL13" t="e">
            <v>#REF!</v>
          </cell>
          <cell r="BM13" t="e">
            <v>#REF!</v>
          </cell>
          <cell r="BN13" t="e">
            <v>#REF!</v>
          </cell>
          <cell r="BO13" t="e">
            <v>#REF!</v>
          </cell>
          <cell r="BP13" t="e">
            <v>#REF!</v>
          </cell>
          <cell r="BQ13" t="str">
            <v>Number Error</v>
          </cell>
          <cell r="BR13" t="str">
            <v>Value Error</v>
          </cell>
        </row>
        <row r="14">
          <cell r="A14">
            <v>11</v>
          </cell>
          <cell r="C14" t="str">
            <v>Peter Caldow</v>
          </cell>
          <cell r="D14">
            <v>73</v>
          </cell>
          <cell r="E14">
            <v>17231676.079999991</v>
          </cell>
          <cell r="F14">
            <v>219</v>
          </cell>
          <cell r="G14">
            <v>35758215.199999988</v>
          </cell>
          <cell r="H14">
            <v>190</v>
          </cell>
          <cell r="I14">
            <v>22850206.100000001</v>
          </cell>
          <cell r="L14">
            <v>223</v>
          </cell>
          <cell r="M14">
            <v>148</v>
          </cell>
          <cell r="N14">
            <v>3073094.19</v>
          </cell>
          <cell r="O14">
            <v>2216508.2799999998</v>
          </cell>
          <cell r="P14">
            <v>35</v>
          </cell>
          <cell r="V14">
            <v>149</v>
          </cell>
          <cell r="W14">
            <v>13354536.77</v>
          </cell>
          <cell r="X14">
            <v>0.78421052631578947</v>
          </cell>
          <cell r="Y14">
            <v>0.58443835086459017</v>
          </cell>
          <cell r="Z14">
            <v>1</v>
          </cell>
          <cell r="AA14">
            <v>59475</v>
          </cell>
          <cell r="AB14">
            <v>5.263157894736842E-3</v>
          </cell>
          <cell r="AC14">
            <v>2.6028211623001507E-3</v>
          </cell>
          <cell r="AD14">
            <v>40</v>
          </cell>
          <cell r="AE14">
            <v>9436194.3300000001</v>
          </cell>
          <cell r="AF14">
            <v>0.21052631578947367</v>
          </cell>
          <cell r="AG14">
            <v>0.41295882797310957</v>
          </cell>
          <cell r="AH14">
            <v>0</v>
          </cell>
          <cell r="AI14">
            <v>0</v>
          </cell>
          <cell r="AJ14">
            <v>0</v>
          </cell>
          <cell r="AK14">
            <v>0</v>
          </cell>
          <cell r="AN14">
            <v>0</v>
          </cell>
          <cell r="AO14">
            <v>0</v>
          </cell>
          <cell r="AP14">
            <v>0</v>
          </cell>
          <cell r="AQ14">
            <v>0</v>
          </cell>
          <cell r="BK14">
            <v>190</v>
          </cell>
          <cell r="BL14">
            <v>22850206.100000001</v>
          </cell>
          <cell r="BM14">
            <v>190</v>
          </cell>
          <cell r="BN14">
            <v>22850206.100000001</v>
          </cell>
          <cell r="BO14" t="str">
            <v>Number OK</v>
          </cell>
          <cell r="BP14" t="str">
            <v>Value OK</v>
          </cell>
          <cell r="BQ14" t="str">
            <v>Number Error</v>
          </cell>
          <cell r="BR14" t="str">
            <v>Value Error</v>
          </cell>
        </row>
        <row r="15">
          <cell r="A15">
            <v>12</v>
          </cell>
          <cell r="C15" t="str">
            <v>Reg Haslam - Corporate Contracts</v>
          </cell>
          <cell r="D15">
            <v>18</v>
          </cell>
          <cell r="E15">
            <v>281938.65000000002</v>
          </cell>
          <cell r="F15">
            <v>78</v>
          </cell>
          <cell r="G15">
            <v>765632.77</v>
          </cell>
          <cell r="H15">
            <v>90</v>
          </cell>
          <cell r="I15">
            <v>1918700.56</v>
          </cell>
          <cell r="J15">
            <v>52</v>
          </cell>
          <cell r="K15">
            <v>581270</v>
          </cell>
          <cell r="L15">
            <v>120</v>
          </cell>
          <cell r="M15">
            <v>72</v>
          </cell>
          <cell r="N15">
            <v>356609.54</v>
          </cell>
          <cell r="O15">
            <v>260791.35</v>
          </cell>
          <cell r="P15">
            <v>2</v>
          </cell>
          <cell r="Q15">
            <v>0</v>
          </cell>
          <cell r="S15">
            <v>2</v>
          </cell>
          <cell r="T15">
            <v>0</v>
          </cell>
          <cell r="U15">
            <v>4</v>
          </cell>
          <cell r="V15">
            <v>53</v>
          </cell>
          <cell r="W15">
            <v>1868761.86</v>
          </cell>
          <cell r="X15">
            <v>0.58888888888888891</v>
          </cell>
          <cell r="Y15">
            <v>0.97397264531991379</v>
          </cell>
          <cell r="Z15">
            <v>3</v>
          </cell>
          <cell r="AA15">
            <v>31150</v>
          </cell>
          <cell r="AB15">
            <v>3.3333333333333333E-2</v>
          </cell>
          <cell r="AC15">
            <v>1.6234946009501348E-2</v>
          </cell>
          <cell r="AD15">
            <v>1</v>
          </cell>
          <cell r="AE15">
            <v>2448</v>
          </cell>
          <cell r="AF15">
            <v>1.1111111111111112E-2</v>
          </cell>
          <cell r="AG15">
            <v>1.2758634937803947E-3</v>
          </cell>
          <cell r="AH15">
            <v>33</v>
          </cell>
          <cell r="AI15">
            <v>16340.7</v>
          </cell>
          <cell r="AJ15">
            <v>0.36666666666666664</v>
          </cell>
          <cell r="AK15">
            <v>8.5165451768044517E-3</v>
          </cell>
          <cell r="AN15">
            <v>0</v>
          </cell>
          <cell r="AO15">
            <v>0</v>
          </cell>
          <cell r="AP15">
            <v>0</v>
          </cell>
          <cell r="AQ15">
            <v>0</v>
          </cell>
          <cell r="BK15">
            <v>90</v>
          </cell>
          <cell r="BL15">
            <v>1918700.56</v>
          </cell>
          <cell r="BM15">
            <v>90</v>
          </cell>
          <cell r="BN15">
            <v>1918700.56</v>
          </cell>
          <cell r="BO15" t="str">
            <v>Number OK</v>
          </cell>
          <cell r="BP15" t="str">
            <v>Value OK</v>
          </cell>
          <cell r="BQ15" t="str">
            <v>Number Error</v>
          </cell>
          <cell r="BR15" t="str">
            <v>Value Error</v>
          </cell>
        </row>
        <row r="16">
          <cell r="A16">
            <v>13</v>
          </cell>
          <cell r="C16" t="str">
            <v>Reg Haslam - IT Procurement</v>
          </cell>
          <cell r="D16">
            <v>32</v>
          </cell>
          <cell r="E16">
            <v>3009809.82</v>
          </cell>
          <cell r="F16">
            <v>50</v>
          </cell>
          <cell r="G16">
            <v>11617302.6</v>
          </cell>
          <cell r="H16">
            <v>39</v>
          </cell>
          <cell r="I16">
            <v>10162598.030000001</v>
          </cell>
          <cell r="L16">
            <v>26</v>
          </cell>
          <cell r="M16">
            <v>10</v>
          </cell>
          <cell r="N16">
            <v>134937.85</v>
          </cell>
          <cell r="O16">
            <v>71751.05</v>
          </cell>
          <cell r="P16">
            <v>38</v>
          </cell>
          <cell r="V16">
            <v>23</v>
          </cell>
          <cell r="W16">
            <v>9584194.0500000007</v>
          </cell>
          <cell r="X16">
            <v>0.58974358974358976</v>
          </cell>
          <cell r="Y16">
            <v>0.94308502822875107</v>
          </cell>
          <cell r="Z16">
            <v>3</v>
          </cell>
          <cell r="AA16">
            <v>5737</v>
          </cell>
          <cell r="AB16">
            <v>7.6923076923076927E-2</v>
          </cell>
          <cell r="AC16">
            <v>5.6452099975462663E-4</v>
          </cell>
          <cell r="AD16">
            <v>10</v>
          </cell>
          <cell r="AE16">
            <v>571731.98</v>
          </cell>
          <cell r="AF16">
            <v>0.25641025641025639</v>
          </cell>
          <cell r="AG16">
            <v>5.6258446738938851E-2</v>
          </cell>
          <cell r="AH16">
            <v>3</v>
          </cell>
          <cell r="AI16">
            <v>935</v>
          </cell>
          <cell r="AJ16">
            <v>7.6923076923076927E-2</v>
          </cell>
          <cell r="AK16">
            <v>9.2004032555442902E-5</v>
          </cell>
          <cell r="AN16">
            <v>0</v>
          </cell>
          <cell r="AO16">
            <v>0</v>
          </cell>
          <cell r="AP16">
            <v>0</v>
          </cell>
          <cell r="AQ16">
            <v>0</v>
          </cell>
          <cell r="BK16">
            <v>39</v>
          </cell>
          <cell r="BL16">
            <v>10162598.030000001</v>
          </cell>
          <cell r="BM16">
            <v>39</v>
          </cell>
          <cell r="BN16">
            <v>10162598.030000001</v>
          </cell>
          <cell r="BO16" t="str">
            <v>Number OK</v>
          </cell>
          <cell r="BP16" t="str">
            <v>Value OK</v>
          </cell>
          <cell r="BQ16" t="str">
            <v>Number Error</v>
          </cell>
          <cell r="BR16" t="str">
            <v>Value Error</v>
          </cell>
        </row>
        <row r="17">
          <cell r="A17">
            <v>14</v>
          </cell>
          <cell r="C17" t="str">
            <v>Rob McGarel</v>
          </cell>
          <cell r="BK17">
            <v>0</v>
          </cell>
          <cell r="BL17">
            <v>0</v>
          </cell>
          <cell r="BM17">
            <v>0</v>
          </cell>
          <cell r="BN17">
            <v>0</v>
          </cell>
          <cell r="BO17" t="str">
            <v>Number OK</v>
          </cell>
          <cell r="BP17" t="str">
            <v>Value OK</v>
          </cell>
          <cell r="BQ17" t="str">
            <v>Number Error</v>
          </cell>
          <cell r="BR17" t="str">
            <v>Value Error</v>
          </cell>
        </row>
        <row r="18">
          <cell r="A18">
            <v>15</v>
          </cell>
          <cell r="C18">
            <v>0</v>
          </cell>
          <cell r="BK18">
            <v>0</v>
          </cell>
          <cell r="BL18">
            <v>0</v>
          </cell>
          <cell r="BM18">
            <v>0</v>
          </cell>
          <cell r="BN18">
            <v>0</v>
          </cell>
          <cell r="BO18" t="str">
            <v>Number OK</v>
          </cell>
          <cell r="BP18" t="str">
            <v>Value OK</v>
          </cell>
          <cell r="BQ18" t="str">
            <v>Number Error</v>
          </cell>
          <cell r="BR18" t="str">
            <v>Value Error</v>
          </cell>
        </row>
        <row r="19">
          <cell r="A19">
            <v>16</v>
          </cell>
          <cell r="C19">
            <v>0</v>
          </cell>
          <cell r="BK19">
            <v>0</v>
          </cell>
          <cell r="BL19">
            <v>0</v>
          </cell>
          <cell r="BM19">
            <v>0</v>
          </cell>
          <cell r="BN19">
            <v>0</v>
          </cell>
          <cell r="BO19" t="str">
            <v>Number OK</v>
          </cell>
          <cell r="BP19" t="str">
            <v>Value OK</v>
          </cell>
          <cell r="BQ19" t="str">
            <v>Number Error</v>
          </cell>
          <cell r="BR19" t="str">
            <v>Value Error</v>
          </cell>
        </row>
        <row r="20">
          <cell r="A20">
            <v>17</v>
          </cell>
          <cell r="C20">
            <v>0</v>
          </cell>
          <cell r="BK20">
            <v>0</v>
          </cell>
          <cell r="BL20">
            <v>0</v>
          </cell>
          <cell r="BM20">
            <v>0</v>
          </cell>
          <cell r="BN20">
            <v>0</v>
          </cell>
          <cell r="BO20" t="str">
            <v>Number OK</v>
          </cell>
          <cell r="BP20" t="str">
            <v>Value OK</v>
          </cell>
          <cell r="BQ20" t="str">
            <v>Number Error</v>
          </cell>
          <cell r="BR20" t="str">
            <v>Value Error</v>
          </cell>
        </row>
        <row r="24">
          <cell r="B24" t="str">
            <v>Period 2</v>
          </cell>
          <cell r="D24" t="str">
            <v>Procurement Workload</v>
          </cell>
          <cell r="H24" t="str">
            <v>Purchase Order (PO) Production</v>
          </cell>
          <cell r="L24" t="str">
            <v>Contract Workload</v>
          </cell>
          <cell r="S24" t="str">
            <v>Competition Status</v>
          </cell>
          <cell r="V24" t="str">
            <v>Competition</v>
          </cell>
          <cell r="Z24" t="str">
            <v>Competition Dispensed With (CDW)</v>
          </cell>
          <cell r="AD24" t="str">
            <v>Competition Not Available (CNA)</v>
          </cell>
          <cell r="AH24" t="str">
            <v>Small Value Order (SVO)</v>
          </cell>
          <cell r="AN24" t="str">
            <v>Competition Status: ERES</v>
          </cell>
          <cell r="AR24" t="str">
            <v>Payment Workload</v>
          </cell>
          <cell r="AV24" t="str">
            <v>Vendor Maintenance</v>
          </cell>
          <cell r="AX24" t="str">
            <v>Small Value Ordering Workload</v>
          </cell>
          <cell r="BD24" t="str">
            <v>Requisitions to be Allocated</v>
          </cell>
        </row>
        <row r="25">
          <cell r="A25">
            <v>1</v>
          </cell>
          <cell r="C25" t="str">
            <v>Name</v>
          </cell>
          <cell r="D25" t="str">
            <v>a:  Number of Outstanding Requisitions</v>
          </cell>
          <cell r="E25" t="str">
            <v>b:  Total Value of Outstanding Requisitions</v>
          </cell>
          <cell r="F25" t="str">
            <v xml:space="preserve">c:  Number of Acceptable Requisitions Received this Period </v>
          </cell>
          <cell r="G25" t="str">
            <v xml:space="preserve">d:  Total Value of Acceptable Requisitions Received this Period </v>
          </cell>
          <cell r="H25" t="str">
            <v>a: Number of New PO’s Issued this Period.</v>
          </cell>
          <cell r="I25" t="str">
            <v>b: Total Value of New PO’s Issued this Period.</v>
          </cell>
          <cell r="J25" t="str">
            <v xml:space="preserve">c:  Number of All PO Amendments Issued this Period. </v>
          </cell>
          <cell r="K25" t="str">
            <v>d:  Total Value of PO Amendments Issues this Period.</v>
          </cell>
          <cell r="L25" t="str">
            <v>a:  Number of Active Purchase Orders (PO) at Period End (2mth)</v>
          </cell>
          <cell r="M25" t="str">
            <v>b:  Number of Active Purchase Orders (PO) at Period End (6mth)</v>
          </cell>
          <cell r="N25" t="str">
            <v>Value of Active Purchase Orders (PO) at Period End (2mth)</v>
          </cell>
          <cell r="O25" t="str">
            <v>Value of Active Purchase Orders (PO) at Period End (6mth)</v>
          </cell>
          <cell r="P25" t="str">
            <v>c:  Number of Active Outline Agreements at Period End</v>
          </cell>
          <cell r="Q25" t="str">
            <v>d:  Number of Contracts Closed Out Current Period.</v>
          </cell>
          <cell r="R25" t="str">
            <v>e. Value of Contracts Closed Out Current Period</v>
          </cell>
          <cell r="S25" t="str">
            <v>a:  Number of Active Invitation To Tender (ITT) at this Period End.</v>
          </cell>
          <cell r="T25" t="str">
            <v>b:  Number of Active Formal Source Evaluation Board (SEB).</v>
          </cell>
          <cell r="U25" t="str">
            <v>c:  Number of ITT Cases with Proposals under Evaluation.</v>
          </cell>
          <cell r="V25" t="str">
            <v>d: Number of PO's with Competition Issued this Period</v>
          </cell>
          <cell r="W25" t="str">
            <v>e: Total Value of PO's with Competition Issued this Period.</v>
          </cell>
          <cell r="X25" t="str">
            <v>f:  Percentage of All PO's  Issued this Period  (Competition)</v>
          </cell>
          <cell r="Y25" t="str">
            <v>g:  Percentage Value of All PO's Issued this Period (Competition)</v>
          </cell>
          <cell r="Z25" t="str">
            <v>h: Number of PO's with CDW Issued this Period</v>
          </cell>
          <cell r="AA25" t="str">
            <v>i: Total Value of PO's with CDW Issued this Period.</v>
          </cell>
          <cell r="AB25" t="str">
            <v>j:  Percentage of All PO's  Issued this Period  (CDW)</v>
          </cell>
          <cell r="AC25" t="str">
            <v>k:  Percentage Value of All PO's Issued this Period (CDW)</v>
          </cell>
          <cell r="AD25" t="str">
            <v>l: Number of PO's with CNA Issued this Period</v>
          </cell>
          <cell r="AE25" t="str">
            <v>m: Total Value of PO's with CNA Issued this Period.</v>
          </cell>
          <cell r="AF25" t="str">
            <v>n:  Percentage of All PO's  Issued this Period  (CNA)</v>
          </cell>
          <cell r="AG25" t="str">
            <v>o:  Percentage Value of All PO's Issued this Period (CNA)</v>
          </cell>
          <cell r="AH25" t="str">
            <v>p: Number of PO's with SVO Issued this Period</v>
          </cell>
          <cell r="AI25" t="str">
            <v>q: Total Value of PO's with SVO Issued this Period.</v>
          </cell>
          <cell r="AJ25" t="str">
            <v>r:  Percentage of All PO's  Issued this Period  (SVO)</v>
          </cell>
          <cell r="AK25" t="str">
            <v>s:  Percentage Value of All PO's Issued this Period (SVO)</v>
          </cell>
          <cell r="AN25" t="str">
            <v>p: Number of PO's with ERES Issued this Period</v>
          </cell>
          <cell r="AO25" t="str">
            <v>q: Total Value of PO's with ERES Issued this Period.</v>
          </cell>
          <cell r="AP25" t="str">
            <v>r:  Percentage of All PO's  Issued this Period  (ERES)</v>
          </cell>
          <cell r="AQ25" t="str">
            <v>s:  Percentage Value of All PO's Issued this Period (ERES)</v>
          </cell>
          <cell r="AR25" t="str">
            <v>a:  Number of Invoices Rejected Current Period.</v>
          </cell>
          <cell r="AS25" t="str">
            <v>b.  Aggregate value of invoices rejected current period</v>
          </cell>
          <cell r="AT25" t="str">
            <v>c:  Number of invoices Paid Current Period</v>
          </cell>
          <cell r="AU25" t="str">
            <v>d:  Value of Invoices Paid Current Period</v>
          </cell>
          <cell r="AV25" t="str">
            <v xml:space="preserve">d: Number of new vendors created current period </v>
          </cell>
          <cell r="AW25" t="str">
            <v>e: Number of Active vendors</v>
          </cell>
          <cell r="AX25" t="str">
            <v>a:  Total Number of Demander Purchase Order this Period</v>
          </cell>
          <cell r="AY25" t="str">
            <v>b:  Total value of Demander Purchase Order this Period</v>
          </cell>
          <cell r="AZ25" t="str">
            <v>c:  Total Number of Internet Orders this Period (lines)</v>
          </cell>
          <cell r="BA25" t="str">
            <v>d: Total value of Internet Orders this Period</v>
          </cell>
          <cell r="BB25" t="str">
            <v>e:  Number of Purchase Card transactions this Period</v>
          </cell>
          <cell r="BC25" t="str">
            <v>f:  Value of Purchase Card spend this Period</v>
          </cell>
          <cell r="BD25" t="str">
            <v>a:  Y03 - Goods (lines)</v>
          </cell>
          <cell r="BE25" t="str">
            <v>b:  Y04 - Services (lines)</v>
          </cell>
          <cell r="BF25" t="str">
            <v>c:  Number of Requisitions Rejected this Period (Y02, K02, L02)</v>
          </cell>
          <cell r="BG25" t="str">
            <v>d:   Total value of Requisitions Rejected this Period</v>
          </cell>
          <cell r="BH25" t="str">
            <v>e:  Y03 - Goods (value)</v>
          </cell>
          <cell r="BI25" t="str">
            <v>f:  Y04 - Services (value)</v>
          </cell>
          <cell r="BK25" t="str">
            <v>Total of Purchase Orders
(Number)</v>
          </cell>
          <cell r="BL25" t="str">
            <v>Total of Purchase Orders
(Value)</v>
          </cell>
          <cell r="BM25" t="str">
            <v>Comp, CNA, SVO and CDW Added Together
(Number)</v>
          </cell>
          <cell r="BN25" t="str">
            <v>Comp, CNA, SVO and CDW Added Together
(Value)</v>
          </cell>
          <cell r="BO25" t="str">
            <v>Number Check</v>
          </cell>
          <cell r="BP25" t="str">
            <v>Value Check</v>
          </cell>
        </row>
        <row r="26">
          <cell r="A26">
            <v>2</v>
          </cell>
          <cell r="C26" t="str">
            <v>Anne O'Pray</v>
          </cell>
          <cell r="D26">
            <v>584</v>
          </cell>
          <cell r="E26">
            <v>5893125.6748000011</v>
          </cell>
          <cell r="F26">
            <v>1221</v>
          </cell>
          <cell r="G26">
            <v>3630582.4</v>
          </cell>
          <cell r="H26">
            <v>715</v>
          </cell>
          <cell r="I26">
            <v>6010334.2819839986</v>
          </cell>
          <cell r="J26">
            <v>32</v>
          </cell>
          <cell r="K26">
            <v>458166.31</v>
          </cell>
          <cell r="L26">
            <v>390</v>
          </cell>
          <cell r="M26">
            <v>243</v>
          </cell>
          <cell r="N26">
            <v>1136430.9388959999</v>
          </cell>
          <cell r="O26">
            <v>545828.01889599988</v>
          </cell>
          <cell r="P26">
            <v>53</v>
          </cell>
          <cell r="Q26">
            <v>0</v>
          </cell>
          <cell r="S26">
            <v>4</v>
          </cell>
          <cell r="T26">
            <v>5</v>
          </cell>
          <cell r="U26">
            <v>3</v>
          </cell>
          <cell r="V26">
            <v>505</v>
          </cell>
          <cell r="W26">
            <v>5248384.55</v>
          </cell>
          <cell r="X26">
            <v>0.70629370629370625</v>
          </cell>
          <cell r="Y26">
            <v>0.87322672978973126</v>
          </cell>
          <cell r="Z26">
            <v>80</v>
          </cell>
          <cell r="AA26">
            <v>398378.64</v>
          </cell>
          <cell r="AB26">
            <v>0.11188811188811189</v>
          </cell>
          <cell r="AC26">
            <v>6.6282276710322358E-2</v>
          </cell>
          <cell r="AD26">
            <v>45</v>
          </cell>
          <cell r="AE26">
            <v>302568.02</v>
          </cell>
          <cell r="AF26">
            <v>6.2937062937062943E-2</v>
          </cell>
          <cell r="AG26">
            <v>5.0341296474465468E-2</v>
          </cell>
          <cell r="AH26">
            <v>85</v>
          </cell>
          <cell r="AI26">
            <v>61003.071983999995</v>
          </cell>
          <cell r="AJ26">
            <v>0.11888111888111888</v>
          </cell>
          <cell r="AK26">
            <v>1.0149697025481087E-2</v>
          </cell>
          <cell r="AN26">
            <v>0</v>
          </cell>
          <cell r="AO26">
            <v>0</v>
          </cell>
          <cell r="AP26">
            <v>0</v>
          </cell>
          <cell r="AQ26">
            <v>0</v>
          </cell>
          <cell r="AR26">
            <v>1332</v>
          </cell>
          <cell r="AS26">
            <v>3651693.52</v>
          </cell>
          <cell r="AT26">
            <v>2656</v>
          </cell>
          <cell r="AU26">
            <v>42675568.200000003</v>
          </cell>
          <cell r="AV26">
            <v>20</v>
          </cell>
          <cell r="AW26">
            <v>1795</v>
          </cell>
          <cell r="AX26">
            <v>2232</v>
          </cell>
          <cell r="AY26">
            <v>666514.89</v>
          </cell>
          <cell r="AZ26">
            <v>5337</v>
          </cell>
          <cell r="BA26">
            <v>106216</v>
          </cell>
          <cell r="BB26">
            <v>405</v>
          </cell>
          <cell r="BC26">
            <v>201272.76</v>
          </cell>
          <cell r="BD26">
            <v>33</v>
          </cell>
          <cell r="BE26">
            <v>20</v>
          </cell>
          <cell r="BF26">
            <v>268</v>
          </cell>
          <cell r="BG26">
            <v>9836683.2100000009</v>
          </cell>
          <cell r="BH26">
            <v>586747.37</v>
          </cell>
          <cell r="BI26">
            <v>1360746.35</v>
          </cell>
          <cell r="BK26">
            <v>715</v>
          </cell>
          <cell r="BL26">
            <v>6010334.2819839986</v>
          </cell>
          <cell r="BM26">
            <v>715</v>
          </cell>
          <cell r="BN26">
            <v>6010334.2819839986</v>
          </cell>
          <cell r="BO26" t="str">
            <v>Number OK</v>
          </cell>
          <cell r="BP26" t="str">
            <v>Value OK</v>
          </cell>
          <cell r="BQ26" t="str">
            <v>Number Error</v>
          </cell>
          <cell r="BR26" t="str">
            <v>Value Error</v>
          </cell>
        </row>
        <row r="27">
          <cell r="A27">
            <v>3</v>
          </cell>
          <cell r="C27" t="str">
            <v>Dave Harris</v>
          </cell>
          <cell r="D27">
            <v>48</v>
          </cell>
          <cell r="E27">
            <v>15822179.359999999</v>
          </cell>
          <cell r="F27">
            <v>69</v>
          </cell>
          <cell r="G27">
            <v>2321472.91</v>
          </cell>
          <cell r="H27">
            <v>38</v>
          </cell>
          <cell r="I27">
            <v>1297219.6499999999</v>
          </cell>
          <cell r="J27">
            <v>134</v>
          </cell>
          <cell r="K27">
            <v>962941</v>
          </cell>
          <cell r="L27">
            <v>12</v>
          </cell>
          <cell r="M27">
            <v>10</v>
          </cell>
          <cell r="N27">
            <v>112172.94</v>
          </cell>
          <cell r="O27">
            <v>47890.559999999998</v>
          </cell>
          <cell r="P27">
            <v>149</v>
          </cell>
          <cell r="Q27">
            <v>0</v>
          </cell>
          <cell r="S27">
            <v>10</v>
          </cell>
          <cell r="T27">
            <v>6</v>
          </cell>
          <cell r="U27">
            <v>5</v>
          </cell>
          <cell r="V27">
            <v>21</v>
          </cell>
          <cell r="W27">
            <v>640566.71</v>
          </cell>
          <cell r="X27">
            <v>0.55263157894736847</v>
          </cell>
          <cell r="Y27">
            <v>0.49379972774849656</v>
          </cell>
          <cell r="Z27">
            <v>12</v>
          </cell>
          <cell r="AA27">
            <v>571963</v>
          </cell>
          <cell r="AB27">
            <v>0.31578947368421051</v>
          </cell>
          <cell r="AC27">
            <v>0.44091453594616764</v>
          </cell>
          <cell r="AD27">
            <v>5</v>
          </cell>
          <cell r="AE27">
            <v>84689.94</v>
          </cell>
          <cell r="AF27">
            <v>0.13157894736842105</v>
          </cell>
          <cell r="AG27">
            <v>6.5285736305335809E-2</v>
          </cell>
          <cell r="AH27">
            <v>0</v>
          </cell>
          <cell r="AI27">
            <v>0</v>
          </cell>
          <cell r="AJ27">
            <v>0</v>
          </cell>
          <cell r="AK27">
            <v>0</v>
          </cell>
          <cell r="AN27">
            <v>2</v>
          </cell>
          <cell r="AO27">
            <v>19665.2</v>
          </cell>
          <cell r="AP27">
            <v>5.2631578947368418E-2</v>
          </cell>
          <cell r="AQ27">
            <v>1.5159499010055855E-2</v>
          </cell>
          <cell r="AY27" t="str">
            <v>Corp Exp:</v>
          </cell>
          <cell r="AZ27">
            <v>5298</v>
          </cell>
          <cell r="BA27">
            <v>101601.38</v>
          </cell>
          <cell r="BK27">
            <v>38</v>
          </cell>
          <cell r="BL27">
            <v>1297219.6499999999</v>
          </cell>
          <cell r="BM27">
            <v>38</v>
          </cell>
          <cell r="BN27">
            <v>1297219.6499999999</v>
          </cell>
          <cell r="BO27" t="str">
            <v>Number OK</v>
          </cell>
          <cell r="BP27" t="str">
            <v>Value OK</v>
          </cell>
          <cell r="BQ27" t="str">
            <v>Number Error</v>
          </cell>
          <cell r="BR27" t="str">
            <v>Value Error</v>
          </cell>
        </row>
        <row r="28">
          <cell r="A28">
            <v>4</v>
          </cell>
          <cell r="C28" t="str">
            <v>Mike Hall - Equipment &amp; Systems</v>
          </cell>
          <cell r="D28">
            <v>22</v>
          </cell>
          <cell r="E28">
            <v>7651935</v>
          </cell>
          <cell r="F28">
            <v>8</v>
          </cell>
          <cell r="G28">
            <v>411228.27</v>
          </cell>
          <cell r="H28">
            <v>10</v>
          </cell>
          <cell r="I28">
            <v>585976.25</v>
          </cell>
          <cell r="J28">
            <v>3</v>
          </cell>
          <cell r="K28">
            <v>8950</v>
          </cell>
          <cell r="L28">
            <v>5</v>
          </cell>
          <cell r="M28">
            <v>5</v>
          </cell>
          <cell r="N28">
            <v>49203.88</v>
          </cell>
          <cell r="O28">
            <v>49203.88</v>
          </cell>
          <cell r="P28">
            <v>1</v>
          </cell>
          <cell r="Q28">
            <v>0</v>
          </cell>
          <cell r="S28">
            <v>5</v>
          </cell>
          <cell r="T28">
            <v>0</v>
          </cell>
          <cell r="U28">
            <v>6</v>
          </cell>
          <cell r="V28">
            <v>6</v>
          </cell>
          <cell r="W28">
            <v>371213.25</v>
          </cell>
          <cell r="X28">
            <v>0.6</v>
          </cell>
          <cell r="Y28">
            <v>0.63349538483854939</v>
          </cell>
          <cell r="Z28">
            <v>2</v>
          </cell>
          <cell r="AA28">
            <v>68027</v>
          </cell>
          <cell r="AB28">
            <v>0.2</v>
          </cell>
          <cell r="AC28">
            <v>0.11609173579987243</v>
          </cell>
          <cell r="AD28">
            <v>1</v>
          </cell>
          <cell r="AE28">
            <v>146331</v>
          </cell>
          <cell r="AF28">
            <v>0.1</v>
          </cell>
          <cell r="AG28">
            <v>0.24972172506991538</v>
          </cell>
          <cell r="AH28">
            <v>1</v>
          </cell>
          <cell r="AI28">
            <v>405</v>
          </cell>
          <cell r="AJ28">
            <v>0.1</v>
          </cell>
          <cell r="AK28">
            <v>6.9115429166284473E-4</v>
          </cell>
          <cell r="AN28">
            <v>0</v>
          </cell>
          <cell r="AO28">
            <v>0</v>
          </cell>
          <cell r="AP28">
            <v>0</v>
          </cell>
          <cell r="AQ28">
            <v>0</v>
          </cell>
          <cell r="AY28" t="str">
            <v>ECPO:</v>
          </cell>
          <cell r="AZ28">
            <v>39</v>
          </cell>
          <cell r="BA28">
            <v>4614.62</v>
          </cell>
          <cell r="BK28">
            <v>10</v>
          </cell>
          <cell r="BL28">
            <v>585976.25</v>
          </cell>
          <cell r="BM28">
            <v>10</v>
          </cell>
          <cell r="BN28">
            <v>585976.25</v>
          </cell>
          <cell r="BO28" t="str">
            <v>Number OK</v>
          </cell>
          <cell r="BP28" t="str">
            <v>Value OK</v>
          </cell>
          <cell r="BQ28" t="str">
            <v>Number Error</v>
          </cell>
          <cell r="BR28" t="str">
            <v>Value Error</v>
          </cell>
        </row>
        <row r="29">
          <cell r="A29">
            <v>5</v>
          </cell>
          <cell r="C29" t="str">
            <v>David Brown</v>
          </cell>
          <cell r="D29">
            <v>20</v>
          </cell>
          <cell r="E29">
            <v>23243614.93</v>
          </cell>
          <cell r="F29">
            <v>18</v>
          </cell>
          <cell r="G29">
            <v>406817.38</v>
          </cell>
          <cell r="H29">
            <v>4</v>
          </cell>
          <cell r="I29">
            <v>132993.63</v>
          </cell>
          <cell r="J29">
            <v>38</v>
          </cell>
          <cell r="K29">
            <v>262979</v>
          </cell>
          <cell r="L29">
            <v>6</v>
          </cell>
          <cell r="M29">
            <v>4</v>
          </cell>
          <cell r="N29">
            <v>19709.810000000001</v>
          </cell>
          <cell r="O29">
            <v>10320.040000000001</v>
          </cell>
          <cell r="P29">
            <v>34</v>
          </cell>
          <cell r="Q29">
            <v>0</v>
          </cell>
          <cell r="S29">
            <v>10</v>
          </cell>
          <cell r="T29">
            <v>3</v>
          </cell>
          <cell r="U29">
            <v>1</v>
          </cell>
          <cell r="V29">
            <v>3</v>
          </cell>
          <cell r="W29">
            <v>127993.63</v>
          </cell>
          <cell r="X29">
            <v>0.75</v>
          </cell>
          <cell r="Y29">
            <v>0.96240421439733614</v>
          </cell>
          <cell r="Z29">
            <v>0</v>
          </cell>
          <cell r="AA29">
            <v>0</v>
          </cell>
          <cell r="AB29">
            <v>0</v>
          </cell>
          <cell r="AC29">
            <v>0</v>
          </cell>
          <cell r="AD29">
            <v>1</v>
          </cell>
          <cell r="AE29">
            <v>5000</v>
          </cell>
          <cell r="AF29">
            <v>0.25</v>
          </cell>
          <cell r="AG29">
            <v>3.7595785602663828E-2</v>
          </cell>
          <cell r="AH29">
            <v>0</v>
          </cell>
          <cell r="AI29">
            <v>0</v>
          </cell>
          <cell r="AJ29">
            <v>0</v>
          </cell>
          <cell r="AK29">
            <v>0</v>
          </cell>
          <cell r="AN29">
            <v>0</v>
          </cell>
          <cell r="AO29">
            <v>0</v>
          </cell>
          <cell r="AP29">
            <v>0</v>
          </cell>
          <cell r="AQ29">
            <v>0</v>
          </cell>
          <cell r="BK29">
            <v>4</v>
          </cell>
          <cell r="BL29">
            <v>132993.63</v>
          </cell>
          <cell r="BM29">
            <v>4</v>
          </cell>
          <cell r="BN29">
            <v>132993.63</v>
          </cell>
          <cell r="BO29" t="str">
            <v>Number OK</v>
          </cell>
          <cell r="BP29" t="str">
            <v>Value OK</v>
          </cell>
          <cell r="BQ29" t="str">
            <v>Number Error</v>
          </cell>
          <cell r="BR29" t="str">
            <v>Value Error</v>
          </cell>
        </row>
        <row r="30">
          <cell r="A30">
            <v>6</v>
          </cell>
          <cell r="C30" t="str">
            <v>Edwin Bond</v>
          </cell>
          <cell r="D30">
            <v>22</v>
          </cell>
          <cell r="E30">
            <v>36796569.840000004</v>
          </cell>
          <cell r="F30">
            <v>20</v>
          </cell>
          <cell r="G30">
            <v>1766384.69</v>
          </cell>
          <cell r="H30">
            <v>6</v>
          </cell>
          <cell r="I30">
            <v>505339.76</v>
          </cell>
          <cell r="J30">
            <v>4</v>
          </cell>
          <cell r="K30">
            <v>43000</v>
          </cell>
          <cell r="L30">
            <v>15</v>
          </cell>
          <cell r="M30">
            <v>13</v>
          </cell>
          <cell r="N30">
            <v>184461.53</v>
          </cell>
          <cell r="O30">
            <v>181879.46</v>
          </cell>
          <cell r="P30">
            <v>14</v>
          </cell>
          <cell r="Q30">
            <v>0</v>
          </cell>
          <cell r="S30">
            <v>5</v>
          </cell>
          <cell r="T30">
            <v>0</v>
          </cell>
          <cell r="U30">
            <v>2</v>
          </cell>
          <cell r="V30">
            <v>6</v>
          </cell>
          <cell r="W30">
            <v>505339.76</v>
          </cell>
          <cell r="X30">
            <v>1</v>
          </cell>
          <cell r="Y30">
            <v>1</v>
          </cell>
          <cell r="Z30">
            <v>0</v>
          </cell>
          <cell r="AA30">
            <v>0</v>
          </cell>
          <cell r="AB30">
            <v>0</v>
          </cell>
          <cell r="AC30">
            <v>0</v>
          </cell>
          <cell r="AD30">
            <v>0</v>
          </cell>
          <cell r="AE30">
            <v>0</v>
          </cell>
          <cell r="AF30">
            <v>0</v>
          </cell>
          <cell r="AG30">
            <v>0</v>
          </cell>
          <cell r="AH30">
            <v>0</v>
          </cell>
          <cell r="AI30">
            <v>0</v>
          </cell>
          <cell r="AJ30">
            <v>0</v>
          </cell>
          <cell r="AK30">
            <v>0</v>
          </cell>
          <cell r="AN30">
            <v>0</v>
          </cell>
          <cell r="AO30">
            <v>0</v>
          </cell>
          <cell r="AP30">
            <v>0</v>
          </cell>
          <cell r="AQ30">
            <v>0</v>
          </cell>
          <cell r="BK30">
            <v>6</v>
          </cell>
          <cell r="BL30">
            <v>505339.76</v>
          </cell>
          <cell r="BM30">
            <v>6</v>
          </cell>
          <cell r="BN30">
            <v>505339.76</v>
          </cell>
          <cell r="BO30" t="str">
            <v>Number OK</v>
          </cell>
          <cell r="BP30" t="str">
            <v>Value OK</v>
          </cell>
          <cell r="BQ30" t="str">
            <v>Number Error</v>
          </cell>
          <cell r="BR30" t="str">
            <v>Value Error</v>
          </cell>
        </row>
        <row r="31">
          <cell r="A31">
            <v>7</v>
          </cell>
          <cell r="C31" t="str">
            <v>Jim Burnell</v>
          </cell>
          <cell r="D31">
            <v>47</v>
          </cell>
          <cell r="E31">
            <v>15825945.48</v>
          </cell>
          <cell r="F31">
            <v>72</v>
          </cell>
          <cell r="G31">
            <v>1856819.58</v>
          </cell>
          <cell r="H31">
            <v>41</v>
          </cell>
          <cell r="I31">
            <v>1413794.24</v>
          </cell>
          <cell r="L31">
            <v>113</v>
          </cell>
          <cell r="M31">
            <v>95</v>
          </cell>
          <cell r="N31">
            <v>696464.33</v>
          </cell>
          <cell r="O31">
            <v>607267.15</v>
          </cell>
          <cell r="P31">
            <v>27</v>
          </cell>
          <cell r="V31">
            <v>40</v>
          </cell>
          <cell r="W31">
            <v>1351151.24</v>
          </cell>
          <cell r="X31">
            <v>0.97560975609756095</v>
          </cell>
          <cell r="Y31">
            <v>0.95569157220501899</v>
          </cell>
          <cell r="Z31">
            <v>0</v>
          </cell>
          <cell r="AA31">
            <v>0</v>
          </cell>
          <cell r="AB31">
            <v>0</v>
          </cell>
          <cell r="AC31">
            <v>0</v>
          </cell>
          <cell r="AD31">
            <v>1</v>
          </cell>
          <cell r="AE31">
            <v>62643</v>
          </cell>
          <cell r="AF31">
            <v>2.4390243902439025E-2</v>
          </cell>
          <cell r="AG31">
            <v>4.4308427794980974E-2</v>
          </cell>
          <cell r="AH31">
            <v>0</v>
          </cell>
          <cell r="AI31">
            <v>0</v>
          </cell>
          <cell r="AJ31">
            <v>0</v>
          </cell>
          <cell r="AK31">
            <v>0</v>
          </cell>
          <cell r="AN31">
            <v>0</v>
          </cell>
          <cell r="AO31">
            <v>0</v>
          </cell>
          <cell r="AP31">
            <v>0</v>
          </cell>
          <cell r="AQ31">
            <v>0</v>
          </cell>
          <cell r="BK31">
            <v>41</v>
          </cell>
          <cell r="BL31">
            <v>1413794.24</v>
          </cell>
          <cell r="BM31">
            <v>41</v>
          </cell>
          <cell r="BN31">
            <v>1413794.24</v>
          </cell>
          <cell r="BO31" t="str">
            <v>Number OK</v>
          </cell>
          <cell r="BP31" t="str">
            <v>Value OK</v>
          </cell>
          <cell r="BQ31" t="str">
            <v>Number Error</v>
          </cell>
          <cell r="BR31" t="str">
            <v>Value Error</v>
          </cell>
        </row>
        <row r="32">
          <cell r="A32">
            <v>8</v>
          </cell>
          <cell r="C32" t="str">
            <v>Kathryn McCloghrie</v>
          </cell>
          <cell r="D32">
            <v>8</v>
          </cell>
          <cell r="E32">
            <v>8766676.0999999996</v>
          </cell>
          <cell r="F32">
            <v>5</v>
          </cell>
          <cell r="G32">
            <v>4838793</v>
          </cell>
          <cell r="H32">
            <v>2</v>
          </cell>
          <cell r="I32">
            <v>55000</v>
          </cell>
          <cell r="J32">
            <v>0</v>
          </cell>
          <cell r="K32">
            <v>0</v>
          </cell>
          <cell r="L32">
            <v>7</v>
          </cell>
          <cell r="M32">
            <v>2</v>
          </cell>
          <cell r="N32">
            <v>652893.0692100001</v>
          </cell>
          <cell r="O32">
            <v>58701.760000000002</v>
          </cell>
          <cell r="P32">
            <v>0</v>
          </cell>
          <cell r="Q32">
            <v>0</v>
          </cell>
          <cell r="S32">
            <v>5</v>
          </cell>
          <cell r="T32">
            <v>1</v>
          </cell>
          <cell r="U32">
            <v>5</v>
          </cell>
          <cell r="V32">
            <v>0</v>
          </cell>
          <cell r="W32">
            <v>0</v>
          </cell>
          <cell r="X32">
            <v>0</v>
          </cell>
          <cell r="Y32">
            <v>0</v>
          </cell>
          <cell r="Z32">
            <v>2</v>
          </cell>
          <cell r="AA32">
            <v>55000</v>
          </cell>
          <cell r="AB32">
            <v>1</v>
          </cell>
          <cell r="AC32">
            <v>1</v>
          </cell>
          <cell r="AD32">
            <v>0</v>
          </cell>
          <cell r="AE32">
            <v>0</v>
          </cell>
          <cell r="AF32">
            <v>0</v>
          </cell>
          <cell r="AG32">
            <v>0</v>
          </cell>
          <cell r="AH32">
            <v>0</v>
          </cell>
          <cell r="AI32">
            <v>0</v>
          </cell>
          <cell r="AJ32">
            <v>0</v>
          </cell>
          <cell r="AK32">
            <v>0</v>
          </cell>
          <cell r="AN32">
            <v>0</v>
          </cell>
          <cell r="AO32">
            <v>0</v>
          </cell>
          <cell r="AP32">
            <v>0</v>
          </cell>
          <cell r="AQ32">
            <v>0</v>
          </cell>
          <cell r="BK32">
            <v>2</v>
          </cell>
          <cell r="BL32">
            <v>55000</v>
          </cell>
          <cell r="BM32">
            <v>2</v>
          </cell>
          <cell r="BN32">
            <v>55000</v>
          </cell>
          <cell r="BO32" t="str">
            <v>Number OK</v>
          </cell>
          <cell r="BP32" t="str">
            <v>Value OK</v>
          </cell>
          <cell r="BQ32" t="str">
            <v>Number Error</v>
          </cell>
          <cell r="BR32" t="str">
            <v>Value Error</v>
          </cell>
        </row>
        <row r="33">
          <cell r="A33">
            <v>9</v>
          </cell>
          <cell r="C33" t="str">
            <v>Mike Hall - INS Procurement</v>
          </cell>
          <cell r="D33">
            <v>1</v>
          </cell>
          <cell r="E33">
            <v>257.39999999999998</v>
          </cell>
          <cell r="F33">
            <v>1</v>
          </cell>
          <cell r="G33">
            <v>257.39999999999998</v>
          </cell>
          <cell r="H33">
            <v>9</v>
          </cell>
          <cell r="I33">
            <v>308939.98</v>
          </cell>
          <cell r="J33">
            <v>21</v>
          </cell>
          <cell r="K33">
            <v>1101357</v>
          </cell>
          <cell r="L33">
            <v>0</v>
          </cell>
          <cell r="M33">
            <v>0</v>
          </cell>
          <cell r="N33">
            <v>0</v>
          </cell>
          <cell r="O33">
            <v>0</v>
          </cell>
          <cell r="P33">
            <v>23</v>
          </cell>
          <cell r="Q33">
            <v>3</v>
          </cell>
          <cell r="S33">
            <v>0</v>
          </cell>
          <cell r="T33">
            <v>0</v>
          </cell>
          <cell r="U33">
            <v>3</v>
          </cell>
          <cell r="V33">
            <v>5</v>
          </cell>
          <cell r="W33">
            <v>232801.84</v>
          </cell>
          <cell r="X33">
            <v>0.55555555555555558</v>
          </cell>
          <cell r="Y33">
            <v>0.75355038218103076</v>
          </cell>
          <cell r="Z33">
            <v>0</v>
          </cell>
          <cell r="AA33">
            <v>0</v>
          </cell>
          <cell r="AB33">
            <v>0</v>
          </cell>
          <cell r="AC33">
            <v>0</v>
          </cell>
          <cell r="AD33">
            <v>4</v>
          </cell>
          <cell r="AE33">
            <v>76138.14</v>
          </cell>
          <cell r="AF33">
            <v>0.44444444444444442</v>
          </cell>
          <cell r="AG33">
            <v>0.24644961781896926</v>
          </cell>
          <cell r="AH33">
            <v>0</v>
          </cell>
          <cell r="AI33">
            <v>0</v>
          </cell>
          <cell r="AJ33">
            <v>0</v>
          </cell>
          <cell r="AK33">
            <v>0</v>
          </cell>
          <cell r="AN33">
            <v>5</v>
          </cell>
          <cell r="AO33">
            <v>103341.016844</v>
          </cell>
          <cell r="AP33">
            <v>0.55555555555555558</v>
          </cell>
          <cell r="AQ33">
            <v>0.33450192119517846</v>
          </cell>
          <cell r="BK33">
            <v>9</v>
          </cell>
          <cell r="BL33">
            <v>308939.98</v>
          </cell>
          <cell r="BM33">
            <v>9</v>
          </cell>
          <cell r="BN33">
            <v>308939.98</v>
          </cell>
          <cell r="BO33" t="str">
            <v>Number OK</v>
          </cell>
          <cell r="BP33" t="str">
            <v>Value OK</v>
          </cell>
          <cell r="BQ33" t="str">
            <v>Number Error</v>
          </cell>
          <cell r="BR33" t="str">
            <v>Value Error</v>
          </cell>
        </row>
        <row r="34">
          <cell r="A34">
            <v>10</v>
          </cell>
          <cell r="C34" t="str">
            <v>Nick Welch</v>
          </cell>
          <cell r="D34">
            <v>22</v>
          </cell>
          <cell r="E34">
            <v>97821.67</v>
          </cell>
          <cell r="F34">
            <v>73</v>
          </cell>
          <cell r="G34">
            <v>7474138.8100000015</v>
          </cell>
          <cell r="H34">
            <v>83</v>
          </cell>
          <cell r="I34">
            <v>150449.44</v>
          </cell>
          <cell r="J34">
            <v>53</v>
          </cell>
          <cell r="K34">
            <v>117239</v>
          </cell>
          <cell r="L34">
            <v>120</v>
          </cell>
          <cell r="M34">
            <v>92</v>
          </cell>
          <cell r="N34">
            <v>359913.28</v>
          </cell>
          <cell r="O34">
            <v>279934.95</v>
          </cell>
          <cell r="P34">
            <v>2</v>
          </cell>
          <cell r="Q34">
            <v>0</v>
          </cell>
          <cell r="S34">
            <v>5</v>
          </cell>
          <cell r="T34">
            <v>1</v>
          </cell>
          <cell r="U34">
            <v>4</v>
          </cell>
          <cell r="V34">
            <v>56</v>
          </cell>
          <cell r="W34">
            <v>120999.13</v>
          </cell>
          <cell r="X34">
            <v>0.67469879518072284</v>
          </cell>
          <cell r="Y34">
            <v>0.80425111585659614</v>
          </cell>
          <cell r="Z34">
            <v>1</v>
          </cell>
          <cell r="AA34">
            <v>2310</v>
          </cell>
          <cell r="AB34">
            <v>1.2048192771084338E-2</v>
          </cell>
          <cell r="AC34">
            <v>1.5353995335575858E-2</v>
          </cell>
          <cell r="AD34">
            <v>1</v>
          </cell>
          <cell r="AE34">
            <v>15000</v>
          </cell>
          <cell r="AF34">
            <v>1.2048192771084338E-2</v>
          </cell>
          <cell r="AG34">
            <v>9.9701268412830252E-2</v>
          </cell>
          <cell r="AH34">
            <v>25</v>
          </cell>
          <cell r="AI34">
            <v>12140.31</v>
          </cell>
          <cell r="AJ34">
            <v>0.30120481927710846</v>
          </cell>
          <cell r="AK34">
            <v>8.0693620394997806E-2</v>
          </cell>
          <cell r="AN34">
            <v>2</v>
          </cell>
          <cell r="AO34">
            <v>36000</v>
          </cell>
          <cell r="AP34">
            <v>2.4096385542168676E-2</v>
          </cell>
          <cell r="AQ34">
            <v>0.2392830441907926</v>
          </cell>
          <cell r="BK34">
            <v>83</v>
          </cell>
          <cell r="BL34">
            <v>150449.44</v>
          </cell>
          <cell r="BM34">
            <v>83</v>
          </cell>
          <cell r="BN34">
            <v>150449.44</v>
          </cell>
          <cell r="BO34" t="str">
            <v>Number OK</v>
          </cell>
          <cell r="BP34" t="str">
            <v>Value OK</v>
          </cell>
          <cell r="BQ34" t="str">
            <v>Number Error</v>
          </cell>
          <cell r="BR34" t="str">
            <v>Value Error</v>
          </cell>
        </row>
        <row r="35">
          <cell r="A35">
            <v>11</v>
          </cell>
          <cell r="C35" t="str">
            <v>Peter Caldow</v>
          </cell>
          <cell r="D35">
            <v>69</v>
          </cell>
          <cell r="E35">
            <v>25228102.32</v>
          </cell>
          <cell r="F35">
            <v>180</v>
          </cell>
          <cell r="G35">
            <v>17993350.859999996</v>
          </cell>
          <cell r="H35">
            <v>148</v>
          </cell>
          <cell r="I35">
            <v>8572487.7100000009</v>
          </cell>
          <cell r="L35">
            <v>158</v>
          </cell>
          <cell r="M35">
            <v>115</v>
          </cell>
          <cell r="N35">
            <v>2711898.58</v>
          </cell>
          <cell r="O35">
            <v>2301094.16</v>
          </cell>
          <cell r="P35">
            <v>36</v>
          </cell>
          <cell r="V35">
            <v>119</v>
          </cell>
          <cell r="W35">
            <v>6668225.54</v>
          </cell>
          <cell r="X35">
            <v>0.80405405405405406</v>
          </cell>
          <cell r="Y35">
            <v>0.77786352871889963</v>
          </cell>
          <cell r="Z35">
            <v>1</v>
          </cell>
          <cell r="AA35">
            <v>354604</v>
          </cell>
          <cell r="AB35">
            <v>6.7567567567567571E-3</v>
          </cell>
          <cell r="AC35">
            <v>4.1365355308278416E-2</v>
          </cell>
          <cell r="AD35">
            <v>26</v>
          </cell>
          <cell r="AE35">
            <v>1546468.17</v>
          </cell>
          <cell r="AF35">
            <v>0.17567567567567569</v>
          </cell>
          <cell r="AG35">
            <v>0.18039899528768175</v>
          </cell>
          <cell r="AH35">
            <v>2</v>
          </cell>
          <cell r="AI35">
            <v>3190</v>
          </cell>
          <cell r="AJ35">
            <v>1.3513513513513514E-2</v>
          </cell>
          <cell r="AK35">
            <v>3.7212068514006652E-4</v>
          </cell>
          <cell r="AN35">
            <v>0</v>
          </cell>
          <cell r="AO35">
            <v>0</v>
          </cell>
          <cell r="AP35">
            <v>0</v>
          </cell>
          <cell r="AQ35">
            <v>0</v>
          </cell>
          <cell r="BK35">
            <v>148</v>
          </cell>
          <cell r="BL35">
            <v>8572487.7100000009</v>
          </cell>
          <cell r="BM35">
            <v>148</v>
          </cell>
          <cell r="BN35">
            <v>8572487.7100000009</v>
          </cell>
          <cell r="BO35" t="str">
            <v>Number OK</v>
          </cell>
          <cell r="BP35" t="str">
            <v>Value OK</v>
          </cell>
          <cell r="BQ35" t="str">
            <v>Number Error</v>
          </cell>
          <cell r="BR35" t="str">
            <v>Value Error</v>
          </cell>
        </row>
        <row r="36">
          <cell r="A36">
            <v>12</v>
          </cell>
          <cell r="C36" t="str">
            <v>Reg Haslam - Corporate Contracts</v>
          </cell>
          <cell r="D36">
            <v>12</v>
          </cell>
          <cell r="E36">
            <v>17102227.449999999</v>
          </cell>
          <cell r="F36">
            <v>12</v>
          </cell>
          <cell r="G36">
            <v>16511404.439999999</v>
          </cell>
          <cell r="H36">
            <v>8</v>
          </cell>
          <cell r="I36">
            <v>521796.74</v>
          </cell>
          <cell r="J36">
            <v>6</v>
          </cell>
          <cell r="K36">
            <v>1042.04</v>
          </cell>
          <cell r="L36">
            <v>12</v>
          </cell>
          <cell r="M36">
            <v>10</v>
          </cell>
          <cell r="N36">
            <v>206645.92</v>
          </cell>
          <cell r="O36">
            <v>17316.509999999998</v>
          </cell>
          <cell r="P36">
            <v>20</v>
          </cell>
          <cell r="Q36">
            <v>0</v>
          </cell>
          <cell r="S36">
            <v>0</v>
          </cell>
          <cell r="T36">
            <v>0</v>
          </cell>
          <cell r="U36">
            <v>0</v>
          </cell>
          <cell r="V36">
            <v>4</v>
          </cell>
          <cell r="W36">
            <v>232317.74</v>
          </cell>
          <cell r="X36">
            <v>0.5</v>
          </cell>
          <cell r="Y36">
            <v>0.44522650716445639</v>
          </cell>
          <cell r="Z36">
            <v>4</v>
          </cell>
          <cell r="AA36">
            <v>289479</v>
          </cell>
          <cell r="AB36">
            <v>0.5</v>
          </cell>
          <cell r="AC36">
            <v>0.55477349283554356</v>
          </cell>
          <cell r="AD36">
            <v>0</v>
          </cell>
          <cell r="AE36">
            <v>0</v>
          </cell>
          <cell r="AF36">
            <v>0</v>
          </cell>
          <cell r="AG36">
            <v>0</v>
          </cell>
          <cell r="AH36">
            <v>0</v>
          </cell>
          <cell r="AI36">
            <v>0</v>
          </cell>
          <cell r="AJ36">
            <v>0</v>
          </cell>
          <cell r="AK36">
            <v>0</v>
          </cell>
          <cell r="AN36">
            <v>0</v>
          </cell>
          <cell r="AO36">
            <v>0</v>
          </cell>
          <cell r="AP36">
            <v>0</v>
          </cell>
          <cell r="AQ36">
            <v>0</v>
          </cell>
          <cell r="BK36">
            <v>8</v>
          </cell>
          <cell r="BL36">
            <v>521796.74</v>
          </cell>
          <cell r="BM36">
            <v>8</v>
          </cell>
          <cell r="BN36">
            <v>521796.74</v>
          </cell>
          <cell r="BO36" t="str">
            <v>Number OK</v>
          </cell>
          <cell r="BP36" t="str">
            <v>Value OK</v>
          </cell>
          <cell r="BQ36" t="str">
            <v>Number Error</v>
          </cell>
          <cell r="BR36" t="str">
            <v>Value Error</v>
          </cell>
        </row>
        <row r="37">
          <cell r="A37">
            <v>13</v>
          </cell>
          <cell r="C37" t="str">
            <v>Reg Haslam - IT Procurement</v>
          </cell>
          <cell r="D37">
            <v>45</v>
          </cell>
          <cell r="E37">
            <v>2324085.9300000002</v>
          </cell>
          <cell r="F37">
            <v>52</v>
          </cell>
          <cell r="G37">
            <v>1872918.49</v>
          </cell>
          <cell r="H37">
            <v>25</v>
          </cell>
          <cell r="I37">
            <v>931021.02999999991</v>
          </cell>
          <cell r="J37">
            <v>16</v>
          </cell>
          <cell r="K37">
            <v>84548</v>
          </cell>
          <cell r="L37">
            <v>30</v>
          </cell>
          <cell r="M37">
            <v>12</v>
          </cell>
          <cell r="N37">
            <v>166459.76</v>
          </cell>
          <cell r="O37">
            <v>74487.87</v>
          </cell>
          <cell r="P37">
            <v>38</v>
          </cell>
          <cell r="Q37">
            <v>17</v>
          </cell>
          <cell r="S37">
            <v>2</v>
          </cell>
          <cell r="T37">
            <v>0</v>
          </cell>
          <cell r="U37">
            <v>1</v>
          </cell>
          <cell r="V37">
            <v>17</v>
          </cell>
          <cell r="W37">
            <v>719711.44</v>
          </cell>
          <cell r="X37">
            <v>0.68</v>
          </cell>
          <cell r="Y37">
            <v>0.77303456829541217</v>
          </cell>
          <cell r="Z37">
            <v>2</v>
          </cell>
          <cell r="AA37">
            <v>11331</v>
          </cell>
          <cell r="AB37">
            <v>0.08</v>
          </cell>
          <cell r="AC37">
            <v>1.2170509188175912E-2</v>
          </cell>
          <cell r="AD37">
            <v>5</v>
          </cell>
          <cell r="AE37">
            <v>199828.59</v>
          </cell>
          <cell r="AF37">
            <v>0.2</v>
          </cell>
          <cell r="AG37">
            <v>0.21463380907733096</v>
          </cell>
          <cell r="AH37">
            <v>1</v>
          </cell>
          <cell r="AI37">
            <v>150</v>
          </cell>
          <cell r="AJ37">
            <v>0.04</v>
          </cell>
          <cell r="AK37">
            <v>1.6111343908096256E-4</v>
          </cell>
          <cell r="AN37">
            <v>0</v>
          </cell>
          <cell r="AO37">
            <v>0</v>
          </cell>
          <cell r="AP37">
            <v>0</v>
          </cell>
          <cell r="AQ37">
            <v>0</v>
          </cell>
          <cell r="BK37">
            <v>25</v>
          </cell>
          <cell r="BL37">
            <v>931021.02999999991</v>
          </cell>
          <cell r="BM37">
            <v>25</v>
          </cell>
          <cell r="BN37">
            <v>931021.02999999991</v>
          </cell>
          <cell r="BO37" t="str">
            <v>Number OK</v>
          </cell>
          <cell r="BP37" t="str">
            <v>Value OK</v>
          </cell>
          <cell r="BQ37" t="str">
            <v>Number Error</v>
          </cell>
          <cell r="BR37" t="str">
            <v>Value Error</v>
          </cell>
        </row>
        <row r="38">
          <cell r="A38">
            <v>14</v>
          </cell>
          <cell r="C38" t="str">
            <v>Rob McGarel</v>
          </cell>
          <cell r="D38">
            <v>0</v>
          </cell>
          <cell r="E38">
            <v>0</v>
          </cell>
          <cell r="F38">
            <v>0</v>
          </cell>
          <cell r="G38">
            <v>0</v>
          </cell>
          <cell r="V38">
            <v>0</v>
          </cell>
          <cell r="W38">
            <v>0</v>
          </cell>
          <cell r="X38" t="e">
            <v>#DIV/0!</v>
          </cell>
          <cell r="Y38" t="e">
            <v>#DIV/0!</v>
          </cell>
          <cell r="Z38">
            <v>0</v>
          </cell>
          <cell r="AA38">
            <v>0</v>
          </cell>
          <cell r="AB38" t="e">
            <v>#DIV/0!</v>
          </cell>
          <cell r="AC38" t="e">
            <v>#DIV/0!</v>
          </cell>
          <cell r="AD38">
            <v>0</v>
          </cell>
          <cell r="AE38">
            <v>0</v>
          </cell>
          <cell r="AF38" t="e">
            <v>#DIV/0!</v>
          </cell>
          <cell r="AG38" t="e">
            <v>#DIV/0!</v>
          </cell>
          <cell r="AH38">
            <v>0</v>
          </cell>
          <cell r="AI38">
            <v>0</v>
          </cell>
          <cell r="AJ38" t="e">
            <v>#DIV/0!</v>
          </cell>
          <cell r="AK38" t="e">
            <v>#DIV/0!</v>
          </cell>
          <cell r="AN38">
            <v>0</v>
          </cell>
          <cell r="AO38">
            <v>0</v>
          </cell>
          <cell r="AP38" t="e">
            <v>#DIV/0!</v>
          </cell>
          <cell r="AQ38" t="e">
            <v>#DIV/0!</v>
          </cell>
          <cell r="BK38">
            <v>0</v>
          </cell>
          <cell r="BL38">
            <v>0</v>
          </cell>
          <cell r="BM38">
            <v>0</v>
          </cell>
          <cell r="BN38">
            <v>0</v>
          </cell>
          <cell r="BO38" t="str">
            <v>Number OK</v>
          </cell>
          <cell r="BP38" t="str">
            <v>Value OK</v>
          </cell>
          <cell r="BQ38" t="str">
            <v>Number Error</v>
          </cell>
          <cell r="BR38" t="str">
            <v>Value Error</v>
          </cell>
        </row>
        <row r="39">
          <cell r="A39">
            <v>15</v>
          </cell>
          <cell r="C39">
            <v>0</v>
          </cell>
          <cell r="D39">
            <v>0</v>
          </cell>
          <cell r="E39">
            <v>0</v>
          </cell>
          <cell r="F39">
            <v>0</v>
          </cell>
          <cell r="V39">
            <v>0</v>
          </cell>
          <cell r="W39">
            <v>0</v>
          </cell>
          <cell r="X39" t="e">
            <v>#DIV/0!</v>
          </cell>
          <cell r="Y39" t="e">
            <v>#DIV/0!</v>
          </cell>
          <cell r="Z39">
            <v>0</v>
          </cell>
          <cell r="AA39">
            <v>0</v>
          </cell>
          <cell r="AB39" t="e">
            <v>#DIV/0!</v>
          </cell>
          <cell r="AC39" t="e">
            <v>#DIV/0!</v>
          </cell>
          <cell r="AD39">
            <v>0</v>
          </cell>
          <cell r="AE39">
            <v>0</v>
          </cell>
          <cell r="AF39" t="e">
            <v>#DIV/0!</v>
          </cell>
          <cell r="AG39" t="e">
            <v>#DIV/0!</v>
          </cell>
          <cell r="AH39">
            <v>0</v>
          </cell>
          <cell r="AI39">
            <v>0</v>
          </cell>
          <cell r="AJ39" t="e">
            <v>#DIV/0!</v>
          </cell>
          <cell r="AK39" t="e">
            <v>#DIV/0!</v>
          </cell>
          <cell r="AN39">
            <v>0</v>
          </cell>
          <cell r="AO39">
            <v>0</v>
          </cell>
          <cell r="AP39" t="e">
            <v>#DIV/0!</v>
          </cell>
          <cell r="AQ39" t="e">
            <v>#DIV/0!</v>
          </cell>
          <cell r="BK39">
            <v>0</v>
          </cell>
          <cell r="BL39">
            <v>0</v>
          </cell>
          <cell r="BM39">
            <v>0</v>
          </cell>
          <cell r="BN39">
            <v>0</v>
          </cell>
          <cell r="BO39" t="str">
            <v>Number OK</v>
          </cell>
          <cell r="BP39" t="str">
            <v>Value OK</v>
          </cell>
          <cell r="BQ39" t="str">
            <v>Number Error</v>
          </cell>
          <cell r="BR39" t="str">
            <v>Value Error</v>
          </cell>
        </row>
        <row r="40">
          <cell r="A40">
            <v>16</v>
          </cell>
          <cell r="C40">
            <v>0</v>
          </cell>
          <cell r="D40">
            <v>0</v>
          </cell>
          <cell r="E40">
            <v>0</v>
          </cell>
          <cell r="F40">
            <v>0</v>
          </cell>
          <cell r="V40">
            <v>0</v>
          </cell>
          <cell r="W40">
            <v>0</v>
          </cell>
          <cell r="X40" t="e">
            <v>#DIV/0!</v>
          </cell>
          <cell r="Y40" t="e">
            <v>#DIV/0!</v>
          </cell>
          <cell r="Z40">
            <v>0</v>
          </cell>
          <cell r="AA40">
            <v>0</v>
          </cell>
          <cell r="AB40" t="e">
            <v>#DIV/0!</v>
          </cell>
          <cell r="AC40" t="e">
            <v>#DIV/0!</v>
          </cell>
          <cell r="AD40">
            <v>0</v>
          </cell>
          <cell r="AE40">
            <v>0</v>
          </cell>
          <cell r="AF40" t="e">
            <v>#DIV/0!</v>
          </cell>
          <cell r="AG40" t="e">
            <v>#DIV/0!</v>
          </cell>
          <cell r="AH40">
            <v>0</v>
          </cell>
          <cell r="AI40">
            <v>0</v>
          </cell>
          <cell r="AJ40" t="e">
            <v>#DIV/0!</v>
          </cell>
          <cell r="AK40" t="e">
            <v>#DIV/0!</v>
          </cell>
          <cell r="AN40">
            <v>0</v>
          </cell>
          <cell r="AO40">
            <v>0</v>
          </cell>
          <cell r="AP40" t="e">
            <v>#DIV/0!</v>
          </cell>
          <cell r="AQ40" t="e">
            <v>#DIV/0!</v>
          </cell>
          <cell r="BK40">
            <v>0</v>
          </cell>
          <cell r="BL40">
            <v>0</v>
          </cell>
          <cell r="BM40">
            <v>0</v>
          </cell>
          <cell r="BN40">
            <v>0</v>
          </cell>
          <cell r="BO40" t="str">
            <v>Number OK</v>
          </cell>
          <cell r="BP40" t="str">
            <v>Value OK</v>
          </cell>
          <cell r="BQ40" t="str">
            <v>Number Error</v>
          </cell>
          <cell r="BR40" t="str">
            <v>Value Error</v>
          </cell>
        </row>
        <row r="41">
          <cell r="A41">
            <v>17</v>
          </cell>
          <cell r="C41">
            <v>0</v>
          </cell>
          <cell r="D41">
            <v>0</v>
          </cell>
          <cell r="E41">
            <v>0</v>
          </cell>
          <cell r="F41">
            <v>0</v>
          </cell>
          <cell r="V41">
            <v>0</v>
          </cell>
          <cell r="W41">
            <v>0</v>
          </cell>
          <cell r="X41" t="e">
            <v>#DIV/0!</v>
          </cell>
          <cell r="Y41" t="e">
            <v>#DIV/0!</v>
          </cell>
          <cell r="Z41">
            <v>0</v>
          </cell>
          <cell r="AA41">
            <v>0</v>
          </cell>
          <cell r="AB41" t="e">
            <v>#DIV/0!</v>
          </cell>
          <cell r="AC41" t="e">
            <v>#DIV/0!</v>
          </cell>
          <cell r="AD41">
            <v>0</v>
          </cell>
          <cell r="AE41">
            <v>0</v>
          </cell>
          <cell r="AF41" t="e">
            <v>#DIV/0!</v>
          </cell>
          <cell r="AG41" t="e">
            <v>#DIV/0!</v>
          </cell>
          <cell r="AH41">
            <v>0</v>
          </cell>
          <cell r="AI41">
            <v>0</v>
          </cell>
          <cell r="AJ41" t="e">
            <v>#DIV/0!</v>
          </cell>
          <cell r="AK41" t="e">
            <v>#DIV/0!</v>
          </cell>
          <cell r="AN41">
            <v>0</v>
          </cell>
          <cell r="AO41">
            <v>0</v>
          </cell>
          <cell r="AP41" t="e">
            <v>#DIV/0!</v>
          </cell>
          <cell r="AQ41" t="e">
            <v>#DIV/0!</v>
          </cell>
          <cell r="BK41">
            <v>0</v>
          </cell>
          <cell r="BL41">
            <v>0</v>
          </cell>
          <cell r="BM41">
            <v>0</v>
          </cell>
          <cell r="BN41">
            <v>0</v>
          </cell>
          <cell r="BO41" t="str">
            <v>Number OK</v>
          </cell>
          <cell r="BP41" t="str">
            <v>Value OK</v>
          </cell>
          <cell r="BQ41" t="str">
            <v>Number Error</v>
          </cell>
          <cell r="BR41" t="str">
            <v>Value Error</v>
          </cell>
        </row>
        <row r="45">
          <cell r="B45" t="str">
            <v>Period 3</v>
          </cell>
          <cell r="D45" t="str">
            <v>Procurement Workload</v>
          </cell>
          <cell r="H45" t="str">
            <v>Purchase Order (PO) Production</v>
          </cell>
          <cell r="L45" t="str">
            <v>Contract Workload</v>
          </cell>
          <cell r="S45" t="str">
            <v>Competition Status</v>
          </cell>
          <cell r="V45" t="str">
            <v>Competition</v>
          </cell>
          <cell r="Z45" t="str">
            <v>Competition Dispensed With (CDW)</v>
          </cell>
          <cell r="AD45" t="str">
            <v>Competition Not Available (CNA)</v>
          </cell>
          <cell r="AH45" t="str">
            <v>Small Value Order (SVO)</v>
          </cell>
          <cell r="AN45" t="str">
            <v>Competition Status: ERES</v>
          </cell>
          <cell r="AR45" t="str">
            <v>Payment Workload</v>
          </cell>
          <cell r="AV45" t="str">
            <v>Vendor Maintenance</v>
          </cell>
          <cell r="AX45" t="str">
            <v>Small Value Ordering Workload</v>
          </cell>
          <cell r="BD45" t="str">
            <v>Requisitions to be Allocated</v>
          </cell>
        </row>
        <row r="46">
          <cell r="A46">
            <v>1</v>
          </cell>
          <cell r="C46" t="str">
            <v>Name</v>
          </cell>
          <cell r="D46" t="str">
            <v>a:  Number of Outstanding Requisitions</v>
          </cell>
          <cell r="E46" t="str">
            <v>b:  Total Value of Outstanding Requisitions</v>
          </cell>
          <cell r="F46" t="str">
            <v xml:space="preserve">c:  Number of Acceptable Requisitions Received this Period </v>
          </cell>
          <cell r="G46" t="str">
            <v xml:space="preserve">d:  Total Value of Acceptable Requisitions Received this Period </v>
          </cell>
          <cell r="H46" t="str">
            <v>a: Number of New PO’s Issued this Period.</v>
          </cell>
          <cell r="I46" t="str">
            <v>b: Total Value of New PO’s Issued this Period.</v>
          </cell>
          <cell r="J46" t="str">
            <v xml:space="preserve">c:  Number of All PO Amendments Issued this Period. </v>
          </cell>
          <cell r="K46" t="str">
            <v>d:  Total Value of PO Amendments Issues this Period.</v>
          </cell>
          <cell r="L46" t="str">
            <v>a:  Number of Active Purchase Orders (PO) at Period End (2mth)</v>
          </cell>
          <cell r="M46" t="str">
            <v>b:  Number of Active Purchase Orders (PO) at Period End (6mth)</v>
          </cell>
          <cell r="N46" t="str">
            <v>Value of Active Purchase Orders (PO) at Period End (2mth)</v>
          </cell>
          <cell r="O46" t="str">
            <v>Value of Active Purchase Orders (PO) at Period End (6mth)</v>
          </cell>
          <cell r="P46" t="str">
            <v>c:  Number of Active Outline Agreements at Period End</v>
          </cell>
          <cell r="Q46" t="str">
            <v>d:  Number of Contracts Closed Out Current Period.</v>
          </cell>
          <cell r="R46" t="str">
            <v>e. Value of Contracts Closed Out Current Period</v>
          </cell>
          <cell r="S46" t="str">
            <v>a:  Number of Active Invitation To Tender (ITT) at this Period End.</v>
          </cell>
          <cell r="T46" t="str">
            <v>b:  Number of Active Formal Source Evaluation Board (SEB).</v>
          </cell>
          <cell r="U46" t="str">
            <v>c:  Number of ITT Cases with Proposals under Evaluation.</v>
          </cell>
          <cell r="V46" t="str">
            <v>d: Number of PO's with Competition Issued this Period</v>
          </cell>
          <cell r="W46" t="str">
            <v>e: Total Value of PO's with Competition Issued this Period.</v>
          </cell>
          <cell r="X46" t="str">
            <v>f:  Percentage of All PO's  Issued this Period  (Competition)</v>
          </cell>
          <cell r="Y46" t="str">
            <v>g:  Percentage Value of All PO's Issued this Period (Competition)</v>
          </cell>
          <cell r="Z46" t="str">
            <v>h: Number of PO's with CDW Issued this Period</v>
          </cell>
          <cell r="AA46" t="str">
            <v>i: Total Value of PO's with CDW Issued this Period.</v>
          </cell>
          <cell r="AB46" t="str">
            <v>j:  Percentage of All PO's  Issued this Period  (CDW)</v>
          </cell>
          <cell r="AC46" t="str">
            <v>k:  Percentage Value of All PO's Issued this Period (CDW)</v>
          </cell>
          <cell r="AD46" t="str">
            <v>l: Number of PO's with CNA Issued this Period</v>
          </cell>
          <cell r="AE46" t="str">
            <v>m: Total Value of PO's with CNA Issued this Period.</v>
          </cell>
          <cell r="AF46" t="str">
            <v>n:  Percentage of All PO's  Issued this Period  (CNA)</v>
          </cell>
          <cell r="AG46" t="str">
            <v>o:  Percentage Value of All PO's Issued this Period (CNA)</v>
          </cell>
          <cell r="AH46" t="str">
            <v>p: Number of PO's with SVO Issued this Period</v>
          </cell>
          <cell r="AI46" t="str">
            <v>q: Total Value of PO's with SVO Issued this Period.</v>
          </cell>
          <cell r="AJ46" t="str">
            <v>r:  Percentage of All PO's  Issued this Period  (SVO)</v>
          </cell>
          <cell r="AK46" t="str">
            <v>s:  Percentage Value of All PO's Issued this Period (SVO)</v>
          </cell>
          <cell r="AN46" t="str">
            <v>p: Number of PO's with ERES Issued this Period</v>
          </cell>
          <cell r="AO46" t="str">
            <v>q: Total Value of PO's with ERES Issued this Period.</v>
          </cell>
          <cell r="AP46" t="str">
            <v>r:  Percentage of All PO's  Issued this Period  (ERES)</v>
          </cell>
          <cell r="AQ46" t="str">
            <v>s:  Percentage Value of All PO's Issued this Period (ERES)</v>
          </cell>
          <cell r="AR46" t="str">
            <v>a:  Number of Invoices Rejected Current Period.</v>
          </cell>
          <cell r="AS46" t="str">
            <v>b.  Aggregate value of invoices rejected current period</v>
          </cell>
          <cell r="AT46" t="str">
            <v>c:  Number of invoices Paid Current Period</v>
          </cell>
          <cell r="AU46" t="str">
            <v>d:  Value of Invoices Paid Current Period</v>
          </cell>
          <cell r="AV46" t="str">
            <v xml:space="preserve">d: Number of new vendors created current period </v>
          </cell>
          <cell r="AW46" t="str">
            <v>e: Number of Active vendors</v>
          </cell>
          <cell r="AX46" t="str">
            <v>a:  Total Number of Demander Purchase Order this Period</v>
          </cell>
          <cell r="AY46" t="str">
            <v>b:  Total value of Demander Purchase Order this Period</v>
          </cell>
          <cell r="AZ46" t="str">
            <v>c:  Total Number of Internet Orders this Period (lines)</v>
          </cell>
          <cell r="BA46" t="str">
            <v>d: Total value of Internet Orders this Period</v>
          </cell>
          <cell r="BB46" t="str">
            <v>e:  Number of Purchase Card transactions this Period</v>
          </cell>
          <cell r="BC46" t="str">
            <v>f:  Value of Purchase Card spend this Period</v>
          </cell>
          <cell r="BD46" t="str">
            <v>a:  Y03 - Goods (lines)</v>
          </cell>
          <cell r="BE46" t="str">
            <v>b:  Y04 - Services (lines)</v>
          </cell>
          <cell r="BF46" t="str">
            <v>c:  Number of Requisitions Rejected this Period (Y02, K02, L02)</v>
          </cell>
          <cell r="BG46" t="str">
            <v>d:   Total value of Requisitions Rejected this Period</v>
          </cell>
          <cell r="BH46" t="str">
            <v>e:  Y03 - Goods (value)</v>
          </cell>
          <cell r="BI46" t="str">
            <v>f:  Y04 - Services (value)</v>
          </cell>
          <cell r="BK46" t="str">
            <v>Total of Purchase Orders
(Number)</v>
          </cell>
          <cell r="BL46" t="str">
            <v>Total of Purchase Orders
(Value)</v>
          </cell>
          <cell r="BM46" t="str">
            <v>Comp, CNA, SVO and CDW Added Together
(Number)</v>
          </cell>
          <cell r="BN46" t="str">
            <v>Comp, CNA, SVO and CDW Added Together
(Value)</v>
          </cell>
          <cell r="BO46" t="str">
            <v>Number Check</v>
          </cell>
          <cell r="BP46" t="str">
            <v>Value Check</v>
          </cell>
        </row>
        <row r="47">
          <cell r="A47">
            <v>2</v>
          </cell>
          <cell r="C47" t="str">
            <v>Anne O'Pray</v>
          </cell>
          <cell r="D47">
            <v>463</v>
          </cell>
          <cell r="E47">
            <v>3404172.75</v>
          </cell>
          <cell r="F47">
            <v>1184</v>
          </cell>
          <cell r="G47">
            <v>3449663.12</v>
          </cell>
          <cell r="H47">
            <v>792</v>
          </cell>
          <cell r="I47">
            <v>3993919.9050620003</v>
          </cell>
          <cell r="J47">
            <v>23</v>
          </cell>
          <cell r="K47">
            <v>130902.59</v>
          </cell>
          <cell r="L47">
            <v>882</v>
          </cell>
          <cell r="M47">
            <v>259</v>
          </cell>
          <cell r="N47">
            <v>9061953.0186560005</v>
          </cell>
          <cell r="O47">
            <v>740188.02</v>
          </cell>
          <cell r="P47">
            <v>10</v>
          </cell>
          <cell r="Q47">
            <v>0</v>
          </cell>
          <cell r="S47">
            <v>7</v>
          </cell>
          <cell r="T47">
            <v>0</v>
          </cell>
          <cell r="U47">
            <v>4</v>
          </cell>
          <cell r="V47">
            <v>545</v>
          </cell>
          <cell r="W47">
            <v>3243898.4110540003</v>
          </cell>
          <cell r="X47">
            <v>0.68813131313131315</v>
          </cell>
          <cell r="Y47">
            <v>0.8122091799944704</v>
          </cell>
          <cell r="Z47">
            <v>85</v>
          </cell>
          <cell r="AA47">
            <v>258040.91013800001</v>
          </cell>
          <cell r="AB47">
            <v>0.10732323232323232</v>
          </cell>
          <cell r="AC47">
            <v>6.4608433887457808E-2</v>
          </cell>
          <cell r="AD47">
            <v>47</v>
          </cell>
          <cell r="AE47">
            <v>431579.88323500002</v>
          </cell>
          <cell r="AF47">
            <v>5.9343434343434344E-2</v>
          </cell>
          <cell r="AG47">
            <v>0.10805922339303906</v>
          </cell>
          <cell r="AH47">
            <v>115</v>
          </cell>
          <cell r="AI47">
            <v>60400.700635000001</v>
          </cell>
          <cell r="AJ47">
            <v>0.14520202020202019</v>
          </cell>
          <cell r="AK47">
            <v>1.5123162725032755E-2</v>
          </cell>
          <cell r="AN47">
            <v>1</v>
          </cell>
          <cell r="AO47">
            <v>1203794.57</v>
          </cell>
          <cell r="AR47">
            <v>302</v>
          </cell>
          <cell r="AS47">
            <v>2626026.46</v>
          </cell>
          <cell r="AT47">
            <v>15930</v>
          </cell>
          <cell r="AU47">
            <v>121159071.36</v>
          </cell>
          <cell r="AV47">
            <v>42</v>
          </cell>
          <cell r="AW47">
            <v>1856</v>
          </cell>
          <cell r="AX47">
            <v>3215</v>
          </cell>
          <cell r="AY47">
            <v>3348630.9299999997</v>
          </cell>
          <cell r="AZ47">
            <v>6741</v>
          </cell>
          <cell r="BA47">
            <v>162774.42999999892</v>
          </cell>
          <cell r="BB47">
            <v>371</v>
          </cell>
          <cell r="BC47">
            <v>251934.63</v>
          </cell>
          <cell r="BD47">
            <v>17</v>
          </cell>
          <cell r="BE47">
            <v>22</v>
          </cell>
          <cell r="BF47">
            <v>611</v>
          </cell>
          <cell r="BG47">
            <v>13510188.53999996</v>
          </cell>
          <cell r="BH47">
            <v>294684.13</v>
          </cell>
          <cell r="BI47">
            <v>1017081.31</v>
          </cell>
          <cell r="BK47">
            <v>792</v>
          </cell>
          <cell r="BL47">
            <v>3993919.9050620003</v>
          </cell>
          <cell r="BM47">
            <v>792</v>
          </cell>
          <cell r="BN47">
            <v>3993919.9050620003</v>
          </cell>
          <cell r="BO47" t="str">
            <v>Number OK</v>
          </cell>
          <cell r="BP47" t="str">
            <v>Value OK</v>
          </cell>
          <cell r="BQ47" t="str">
            <v>Number Error</v>
          </cell>
          <cell r="BR47" t="str">
            <v>Value Error</v>
          </cell>
        </row>
        <row r="48">
          <cell r="A48">
            <v>3</v>
          </cell>
          <cell r="C48" t="str">
            <v>Dave Harris</v>
          </cell>
          <cell r="D48">
            <v>38</v>
          </cell>
          <cell r="E48">
            <v>8687023.8899999987</v>
          </cell>
          <cell r="F48">
            <v>84</v>
          </cell>
          <cell r="G48">
            <v>1916187.5</v>
          </cell>
          <cell r="H48">
            <v>47</v>
          </cell>
          <cell r="I48">
            <v>2674045.0699999998</v>
          </cell>
          <cell r="J48">
            <v>49</v>
          </cell>
          <cell r="K48">
            <v>222000</v>
          </cell>
          <cell r="L48">
            <v>226</v>
          </cell>
          <cell r="M48">
            <v>11</v>
          </cell>
          <cell r="N48">
            <v>3093584.366607998</v>
          </cell>
          <cell r="O48">
            <v>65509.21</v>
          </cell>
          <cell r="P48">
            <v>102</v>
          </cell>
          <cell r="Q48">
            <v>24</v>
          </cell>
          <cell r="S48">
            <v>3</v>
          </cell>
          <cell r="T48">
            <v>4</v>
          </cell>
          <cell r="U48">
            <v>4</v>
          </cell>
          <cell r="V48">
            <v>35</v>
          </cell>
          <cell r="W48">
            <v>2232739.0699999998</v>
          </cell>
          <cell r="X48">
            <v>0.74468085106382975</v>
          </cell>
          <cell r="Y48">
            <v>0.83496688034506461</v>
          </cell>
          <cell r="Z48">
            <v>6</v>
          </cell>
          <cell r="AA48">
            <v>287851</v>
          </cell>
          <cell r="AB48">
            <v>0.1276595744680851</v>
          </cell>
          <cell r="AC48">
            <v>0.10764627837779862</v>
          </cell>
          <cell r="AD48">
            <v>5</v>
          </cell>
          <cell r="AE48">
            <v>152105</v>
          </cell>
          <cell r="AF48">
            <v>0.10638297872340426</v>
          </cell>
          <cell r="AG48">
            <v>5.6881988155869041E-2</v>
          </cell>
          <cell r="AH48">
            <v>1</v>
          </cell>
          <cell r="AI48">
            <v>1350</v>
          </cell>
          <cell r="AJ48">
            <v>2.1276595744680851E-2</v>
          </cell>
          <cell r="AK48">
            <v>5.0485312126769802E-4</v>
          </cell>
          <cell r="AN48">
            <v>0</v>
          </cell>
          <cell r="AO48">
            <v>0</v>
          </cell>
          <cell r="AY48" t="str">
            <v>Corp Exp:</v>
          </cell>
          <cell r="AZ48">
            <v>6646</v>
          </cell>
          <cell r="BA48">
            <v>159755.74999999892</v>
          </cell>
          <cell r="BK48">
            <v>47</v>
          </cell>
          <cell r="BL48">
            <v>2674045.0699999998</v>
          </cell>
          <cell r="BM48">
            <v>47</v>
          </cell>
          <cell r="BN48">
            <v>2674045.0699999998</v>
          </cell>
          <cell r="BO48" t="str">
            <v>Number OK</v>
          </cell>
          <cell r="BP48" t="str">
            <v>Value OK</v>
          </cell>
          <cell r="BQ48" t="str">
            <v>Number Error</v>
          </cell>
          <cell r="BR48" t="str">
            <v>Value Error</v>
          </cell>
        </row>
        <row r="49">
          <cell r="A49">
            <v>4</v>
          </cell>
          <cell r="C49" t="str">
            <v>Mike Hall - Equipment &amp; Systems</v>
          </cell>
          <cell r="D49">
            <v>25</v>
          </cell>
          <cell r="E49">
            <v>7624643.0099999998</v>
          </cell>
          <cell r="F49">
            <v>12</v>
          </cell>
          <cell r="G49">
            <v>2806044.9</v>
          </cell>
          <cell r="H49">
            <v>2</v>
          </cell>
          <cell r="I49">
            <v>47967.9</v>
          </cell>
          <cell r="J49">
            <v>3</v>
          </cell>
          <cell r="K49">
            <v>-7648</v>
          </cell>
          <cell r="L49">
            <v>26</v>
          </cell>
          <cell r="M49">
            <v>3</v>
          </cell>
          <cell r="N49">
            <v>863580.8</v>
          </cell>
          <cell r="O49">
            <v>48681.09</v>
          </cell>
          <cell r="Q49">
            <v>22</v>
          </cell>
          <cell r="S49">
            <v>1</v>
          </cell>
          <cell r="T49">
            <v>0</v>
          </cell>
          <cell r="U49">
            <v>8</v>
          </cell>
          <cell r="V49">
            <v>2</v>
          </cell>
          <cell r="W49">
            <v>47967.9</v>
          </cell>
          <cell r="X49">
            <v>1</v>
          </cell>
          <cell r="Y49">
            <v>1</v>
          </cell>
          <cell r="Z49">
            <v>0</v>
          </cell>
          <cell r="AA49">
            <v>0</v>
          </cell>
          <cell r="AB49">
            <v>0</v>
          </cell>
          <cell r="AC49">
            <v>0</v>
          </cell>
          <cell r="AD49">
            <v>0</v>
          </cell>
          <cell r="AE49">
            <v>0</v>
          </cell>
          <cell r="AF49">
            <v>0</v>
          </cell>
          <cell r="AG49">
            <v>0</v>
          </cell>
          <cell r="AH49">
            <v>0</v>
          </cell>
          <cell r="AI49">
            <v>0</v>
          </cell>
          <cell r="AJ49">
            <v>0</v>
          </cell>
          <cell r="AK49">
            <v>0</v>
          </cell>
          <cell r="AN49">
            <v>0</v>
          </cell>
          <cell r="AO49">
            <v>0</v>
          </cell>
          <cell r="AY49" t="str">
            <v>ECPO:</v>
          </cell>
          <cell r="AZ49">
            <v>95</v>
          </cell>
          <cell r="BA49">
            <v>3018.68</v>
          </cell>
          <cell r="BK49">
            <v>2</v>
          </cell>
          <cell r="BL49">
            <v>47967.9</v>
          </cell>
          <cell r="BM49">
            <v>2</v>
          </cell>
          <cell r="BN49">
            <v>47967.9</v>
          </cell>
          <cell r="BO49" t="str">
            <v>Number OK</v>
          </cell>
          <cell r="BP49" t="str">
            <v>Value OK</v>
          </cell>
          <cell r="BQ49" t="str">
            <v>Number Error</v>
          </cell>
          <cell r="BR49" t="str">
            <v>Value Error</v>
          </cell>
        </row>
        <row r="50">
          <cell r="A50">
            <v>5</v>
          </cell>
          <cell r="C50" t="str">
            <v>David Brown</v>
          </cell>
          <cell r="D50">
            <v>16</v>
          </cell>
          <cell r="E50">
            <v>18821957.379999999</v>
          </cell>
          <cell r="F50">
            <v>8</v>
          </cell>
          <cell r="G50">
            <v>452024.93</v>
          </cell>
          <cell r="H50">
            <v>2</v>
          </cell>
          <cell r="I50">
            <v>114388.24</v>
          </cell>
          <cell r="J50">
            <v>48</v>
          </cell>
          <cell r="K50">
            <v>427219</v>
          </cell>
          <cell r="L50">
            <v>107</v>
          </cell>
          <cell r="M50">
            <v>7</v>
          </cell>
          <cell r="N50">
            <v>1733787.44</v>
          </cell>
          <cell r="O50">
            <v>56909.81</v>
          </cell>
          <cell r="P50">
            <v>20</v>
          </cell>
          <cell r="Q50">
            <v>0</v>
          </cell>
          <cell r="S50">
            <v>10</v>
          </cell>
          <cell r="T50">
            <v>2</v>
          </cell>
          <cell r="U50">
            <v>2</v>
          </cell>
          <cell r="V50">
            <v>1</v>
          </cell>
          <cell r="W50">
            <v>110688.24</v>
          </cell>
          <cell r="X50">
            <v>0.5</v>
          </cell>
          <cell r="Y50">
            <v>0.96765401758082825</v>
          </cell>
          <cell r="Z50">
            <v>0</v>
          </cell>
          <cell r="AA50">
            <v>0</v>
          </cell>
          <cell r="AB50">
            <v>0</v>
          </cell>
          <cell r="AC50">
            <v>0</v>
          </cell>
          <cell r="AD50">
            <v>1</v>
          </cell>
          <cell r="AE50">
            <v>3700</v>
          </cell>
          <cell r="AF50">
            <v>0.5</v>
          </cell>
          <cell r="AG50">
            <v>3.2345982419171762E-2</v>
          </cell>
          <cell r="AH50">
            <v>0</v>
          </cell>
          <cell r="AI50">
            <v>0</v>
          </cell>
          <cell r="AJ50">
            <v>0</v>
          </cell>
          <cell r="AK50">
            <v>0</v>
          </cell>
          <cell r="AN50">
            <v>0</v>
          </cell>
          <cell r="AO50">
            <v>0</v>
          </cell>
          <cell r="BK50">
            <v>2</v>
          </cell>
          <cell r="BL50">
            <v>114388.24</v>
          </cell>
          <cell r="BM50">
            <v>2</v>
          </cell>
          <cell r="BN50">
            <v>114388.24</v>
          </cell>
          <cell r="BO50" t="str">
            <v>Number OK</v>
          </cell>
          <cell r="BP50" t="str">
            <v>Value OK</v>
          </cell>
          <cell r="BQ50" t="str">
            <v>Number Error</v>
          </cell>
          <cell r="BR50" t="str">
            <v>Value Error</v>
          </cell>
        </row>
        <row r="51">
          <cell r="A51">
            <v>6</v>
          </cell>
          <cell r="C51" t="str">
            <v>Edwin Bond</v>
          </cell>
          <cell r="D51">
            <v>13</v>
          </cell>
          <cell r="E51">
            <v>33089138</v>
          </cell>
          <cell r="F51">
            <v>14</v>
          </cell>
          <cell r="G51">
            <v>1930415.83</v>
          </cell>
          <cell r="H51">
            <v>8</v>
          </cell>
          <cell r="I51">
            <v>92096</v>
          </cell>
          <cell r="L51">
            <v>36</v>
          </cell>
          <cell r="M51">
            <v>13</v>
          </cell>
          <cell r="N51">
            <v>959452.138729</v>
          </cell>
          <cell r="O51">
            <v>182357.45</v>
          </cell>
          <cell r="P51">
            <v>9</v>
          </cell>
          <cell r="V51">
            <v>7</v>
          </cell>
          <cell r="W51">
            <v>87096</v>
          </cell>
          <cell r="X51">
            <v>0.875</v>
          </cell>
          <cell r="Y51">
            <v>0.94570882557331482</v>
          </cell>
          <cell r="Z51">
            <v>1</v>
          </cell>
          <cell r="AA51">
            <v>5000</v>
          </cell>
          <cell r="AB51">
            <v>0.125</v>
          </cell>
          <cell r="AC51">
            <v>5.4291174426685199E-2</v>
          </cell>
          <cell r="AD51">
            <v>0</v>
          </cell>
          <cell r="AE51">
            <v>0</v>
          </cell>
          <cell r="AF51">
            <v>0</v>
          </cell>
          <cell r="AG51">
            <v>0</v>
          </cell>
          <cell r="AH51">
            <v>0</v>
          </cell>
          <cell r="AI51">
            <v>0</v>
          </cell>
          <cell r="AJ51">
            <v>0</v>
          </cell>
          <cell r="AK51">
            <v>0</v>
          </cell>
          <cell r="AN51">
            <v>0</v>
          </cell>
          <cell r="AO51">
            <v>0</v>
          </cell>
          <cell r="BK51">
            <v>8</v>
          </cell>
          <cell r="BL51">
            <v>92096</v>
          </cell>
          <cell r="BM51">
            <v>8</v>
          </cell>
          <cell r="BN51">
            <v>92096</v>
          </cell>
          <cell r="BO51" t="str">
            <v>Number OK</v>
          </cell>
          <cell r="BP51" t="str">
            <v>Value OK</v>
          </cell>
          <cell r="BQ51" t="str">
            <v>Number Error</v>
          </cell>
          <cell r="BR51" t="str">
            <v>Value Error</v>
          </cell>
        </row>
        <row r="52">
          <cell r="A52">
            <v>7</v>
          </cell>
          <cell r="C52" t="str">
            <v>Jim Burnell</v>
          </cell>
          <cell r="D52">
            <v>61</v>
          </cell>
          <cell r="E52">
            <v>17013365.829999998</v>
          </cell>
          <cell r="F52">
            <v>109</v>
          </cell>
          <cell r="G52">
            <v>5894131.5899999999</v>
          </cell>
          <cell r="H52">
            <v>43</v>
          </cell>
          <cell r="I52">
            <v>1230876.5699999998</v>
          </cell>
          <cell r="L52">
            <v>196</v>
          </cell>
          <cell r="M52">
            <v>101</v>
          </cell>
          <cell r="N52">
            <v>1710215.96</v>
          </cell>
          <cell r="O52">
            <v>634276.97</v>
          </cell>
          <cell r="P52">
            <v>23</v>
          </cell>
          <cell r="V52">
            <v>34</v>
          </cell>
          <cell r="W52">
            <v>968068.08</v>
          </cell>
          <cell r="X52">
            <v>0.79069767441860461</v>
          </cell>
          <cell r="Y52">
            <v>0.78648672303511313</v>
          </cell>
          <cell r="Z52">
            <v>8</v>
          </cell>
          <cell r="AA52">
            <v>238308.49</v>
          </cell>
          <cell r="AB52">
            <v>0.18604651162790697</v>
          </cell>
          <cell r="AC52">
            <v>0.19360876289976015</v>
          </cell>
          <cell r="AD52">
            <v>1</v>
          </cell>
          <cell r="AE52">
            <v>24500</v>
          </cell>
          <cell r="AF52">
            <v>2.3255813953488372E-2</v>
          </cell>
          <cell r="AG52">
            <v>1.9904514065126777E-2</v>
          </cell>
          <cell r="AH52">
            <v>0</v>
          </cell>
          <cell r="AI52">
            <v>0</v>
          </cell>
          <cell r="AJ52">
            <v>0</v>
          </cell>
          <cell r="AK52">
            <v>0</v>
          </cell>
          <cell r="AN52">
            <v>0</v>
          </cell>
          <cell r="AO52">
            <v>0</v>
          </cell>
          <cell r="BK52">
            <v>43</v>
          </cell>
          <cell r="BL52">
            <v>1230876.5699999998</v>
          </cell>
          <cell r="BM52">
            <v>43</v>
          </cell>
          <cell r="BN52">
            <v>1230876.5699999998</v>
          </cell>
          <cell r="BO52" t="str">
            <v>Number OK</v>
          </cell>
          <cell r="BP52" t="str">
            <v>Value OK</v>
          </cell>
          <cell r="BQ52" t="str">
            <v>Number Error</v>
          </cell>
          <cell r="BR52" t="str">
            <v>Value Error</v>
          </cell>
        </row>
        <row r="53">
          <cell r="A53">
            <v>8</v>
          </cell>
          <cell r="C53" t="str">
            <v>Kathryn McCloghrie</v>
          </cell>
          <cell r="D53">
            <v>8</v>
          </cell>
          <cell r="E53">
            <v>8761688.0999999996</v>
          </cell>
          <cell r="F53">
            <v>7</v>
          </cell>
          <cell r="G53">
            <v>1552423.05</v>
          </cell>
          <cell r="H53">
            <v>5</v>
          </cell>
          <cell r="I53">
            <v>294702.40000000002</v>
          </cell>
          <cell r="J53">
            <v>2</v>
          </cell>
          <cell r="K53">
            <v>1410683</v>
          </cell>
          <cell r="L53">
            <v>11</v>
          </cell>
          <cell r="M53">
            <v>5</v>
          </cell>
          <cell r="N53">
            <v>693293.79574799992</v>
          </cell>
          <cell r="O53">
            <v>656002.85597799998</v>
          </cell>
          <cell r="Q53">
            <v>0</v>
          </cell>
          <cell r="S53">
            <v>5</v>
          </cell>
          <cell r="T53">
            <v>1</v>
          </cell>
          <cell r="U53">
            <v>5</v>
          </cell>
          <cell r="V53">
            <v>5</v>
          </cell>
          <cell r="W53">
            <v>294702.40000000002</v>
          </cell>
          <cell r="X53">
            <v>1</v>
          </cell>
          <cell r="Y53">
            <v>1</v>
          </cell>
          <cell r="Z53">
            <v>0</v>
          </cell>
          <cell r="AA53">
            <v>0</v>
          </cell>
          <cell r="AB53">
            <v>0</v>
          </cell>
          <cell r="AC53">
            <v>0</v>
          </cell>
          <cell r="AD53">
            <v>0</v>
          </cell>
          <cell r="AE53">
            <v>0</v>
          </cell>
          <cell r="AF53">
            <v>0</v>
          </cell>
          <cell r="AG53">
            <v>0</v>
          </cell>
          <cell r="AH53">
            <v>0</v>
          </cell>
          <cell r="AI53">
            <v>0</v>
          </cell>
          <cell r="AJ53">
            <v>0</v>
          </cell>
          <cell r="AK53">
            <v>0</v>
          </cell>
          <cell r="AN53">
            <v>0</v>
          </cell>
          <cell r="AO53">
            <v>0</v>
          </cell>
          <cell r="BK53">
            <v>5</v>
          </cell>
          <cell r="BL53">
            <v>294702.40000000002</v>
          </cell>
          <cell r="BM53">
            <v>5</v>
          </cell>
          <cell r="BN53">
            <v>294702.40000000002</v>
          </cell>
          <cell r="BO53" t="str">
            <v>Number OK</v>
          </cell>
          <cell r="BP53" t="str">
            <v>Value OK</v>
          </cell>
          <cell r="BQ53" t="str">
            <v>Number Error</v>
          </cell>
          <cell r="BR53" t="str">
            <v>Value Error</v>
          </cell>
        </row>
        <row r="54">
          <cell r="A54">
            <v>9</v>
          </cell>
          <cell r="C54" t="str">
            <v>Mike Hall - INS Procurement</v>
          </cell>
          <cell r="D54">
            <v>0</v>
          </cell>
          <cell r="E54">
            <v>0</v>
          </cell>
          <cell r="F54">
            <v>2</v>
          </cell>
          <cell r="G54">
            <v>82775</v>
          </cell>
          <cell r="H54">
            <v>13</v>
          </cell>
          <cell r="I54">
            <v>514290.93312900001</v>
          </cell>
          <cell r="J54">
            <v>10</v>
          </cell>
          <cell r="K54">
            <v>1237985</v>
          </cell>
          <cell r="L54">
            <v>33</v>
          </cell>
          <cell r="M54">
            <v>1</v>
          </cell>
          <cell r="N54">
            <v>651547.99365599989</v>
          </cell>
          <cell r="O54">
            <v>48.09</v>
          </cell>
          <cell r="P54">
            <v>23</v>
          </cell>
          <cell r="Q54">
            <v>22</v>
          </cell>
          <cell r="S54">
            <v>1</v>
          </cell>
          <cell r="T54">
            <v>0</v>
          </cell>
          <cell r="U54">
            <v>0</v>
          </cell>
          <cell r="V54">
            <v>3</v>
          </cell>
          <cell r="W54">
            <v>41953</v>
          </cell>
          <cell r="X54">
            <v>0.23076923076923078</v>
          </cell>
          <cell r="Y54">
            <v>8.1574449980585009E-2</v>
          </cell>
          <cell r="Z54">
            <v>1</v>
          </cell>
          <cell r="AA54">
            <v>5800</v>
          </cell>
          <cell r="AB54">
            <v>7.6923076923076927E-2</v>
          </cell>
          <cell r="AC54">
            <v>1.1277663334860273E-2</v>
          </cell>
          <cell r="AD54">
            <v>7</v>
          </cell>
          <cell r="AE54">
            <v>465789.27834900003</v>
          </cell>
          <cell r="AF54">
            <v>0.53846153846153844</v>
          </cell>
          <cell r="AG54">
            <v>0.90569218382888683</v>
          </cell>
          <cell r="AH54">
            <v>2</v>
          </cell>
          <cell r="AI54">
            <v>748.65477999999996</v>
          </cell>
          <cell r="AJ54">
            <v>0.15384615384615385</v>
          </cell>
          <cell r="AK54">
            <v>1.455702855667911E-3</v>
          </cell>
          <cell r="AN54">
            <v>5</v>
          </cell>
          <cell r="AO54">
            <v>767917.51500000001</v>
          </cell>
          <cell r="BK54">
            <v>13</v>
          </cell>
          <cell r="BL54">
            <v>514290.93312900001</v>
          </cell>
          <cell r="BM54">
            <v>13</v>
          </cell>
          <cell r="BN54">
            <v>514290.93312900001</v>
          </cell>
          <cell r="BO54" t="str">
            <v>Number OK</v>
          </cell>
          <cell r="BP54" t="str">
            <v>Value OK</v>
          </cell>
          <cell r="BQ54" t="str">
            <v>Number Error</v>
          </cell>
          <cell r="BR54" t="str">
            <v>Value Error</v>
          </cell>
        </row>
        <row r="55">
          <cell r="A55">
            <v>10</v>
          </cell>
          <cell r="C55" t="str">
            <v>Nick Welch</v>
          </cell>
          <cell r="D55">
            <v>13</v>
          </cell>
          <cell r="E55">
            <v>210086</v>
          </cell>
          <cell r="F55">
            <v>76</v>
          </cell>
          <cell r="G55">
            <v>397932.98</v>
          </cell>
          <cell r="H55">
            <v>100</v>
          </cell>
          <cell r="I55">
            <v>97623.670000000013</v>
          </cell>
          <cell r="J55">
            <v>74</v>
          </cell>
          <cell r="K55">
            <v>113200</v>
          </cell>
          <cell r="L55">
            <v>220</v>
          </cell>
          <cell r="M55">
            <v>101</v>
          </cell>
          <cell r="N55">
            <v>812253.51</v>
          </cell>
          <cell r="O55">
            <v>341413.73</v>
          </cell>
          <cell r="P55">
            <v>3</v>
          </cell>
          <cell r="Q55">
            <v>0</v>
          </cell>
          <cell r="S55">
            <v>3</v>
          </cell>
          <cell r="T55">
            <v>1</v>
          </cell>
          <cell r="U55">
            <v>4</v>
          </cell>
          <cell r="V55">
            <v>65</v>
          </cell>
          <cell r="W55">
            <v>65507.51</v>
          </cell>
          <cell r="X55">
            <v>0.65</v>
          </cell>
          <cell r="Y55">
            <v>0.67102076781174069</v>
          </cell>
          <cell r="Z55">
            <v>4</v>
          </cell>
          <cell r="AA55">
            <v>16649.5</v>
          </cell>
          <cell r="AB55">
            <v>0.04</v>
          </cell>
          <cell r="AC55">
            <v>0.17054777801326254</v>
          </cell>
          <cell r="AD55">
            <v>1</v>
          </cell>
          <cell r="AE55">
            <v>2212</v>
          </cell>
          <cell r="AF55">
            <v>0.01</v>
          </cell>
          <cell r="AG55">
            <v>2.2658439290389305E-2</v>
          </cell>
          <cell r="AH55">
            <v>30</v>
          </cell>
          <cell r="AI55">
            <v>13254.66</v>
          </cell>
          <cell r="AJ55">
            <v>0.3</v>
          </cell>
          <cell r="AK55">
            <v>0.13577301488460738</v>
          </cell>
          <cell r="AN55">
            <v>1</v>
          </cell>
          <cell r="AO55">
            <v>279150</v>
          </cell>
          <cell r="BK55">
            <v>100</v>
          </cell>
          <cell r="BL55">
            <v>97623.670000000013</v>
          </cell>
          <cell r="BM55">
            <v>100</v>
          </cell>
          <cell r="BN55">
            <v>97623.670000000013</v>
          </cell>
          <cell r="BO55" t="str">
            <v>Number OK</v>
          </cell>
          <cell r="BP55" t="str">
            <v>Value OK</v>
          </cell>
          <cell r="BQ55" t="str">
            <v>Number Error</v>
          </cell>
          <cell r="BR55" t="str">
            <v>Value Error</v>
          </cell>
        </row>
        <row r="56">
          <cell r="A56">
            <v>11</v>
          </cell>
          <cell r="C56" t="str">
            <v>Peter Caldow</v>
          </cell>
          <cell r="D56">
            <v>79</v>
          </cell>
          <cell r="E56">
            <v>15361745.869999997</v>
          </cell>
          <cell r="F56">
            <v>224</v>
          </cell>
          <cell r="G56">
            <v>7868759.0399999954</v>
          </cell>
          <cell r="H56">
            <v>146</v>
          </cell>
          <cell r="I56">
            <v>4707133.33</v>
          </cell>
          <cell r="L56">
            <v>303</v>
          </cell>
          <cell r="M56">
            <v>124</v>
          </cell>
          <cell r="N56">
            <v>5051727.87</v>
          </cell>
          <cell r="O56">
            <v>2031394.11</v>
          </cell>
          <cell r="P56">
            <v>29</v>
          </cell>
          <cell r="V56">
            <v>110</v>
          </cell>
          <cell r="W56">
            <v>3769929.76</v>
          </cell>
          <cell r="X56">
            <v>0.75342465753424659</v>
          </cell>
          <cell r="Y56">
            <v>0.8008971694031024</v>
          </cell>
          <cell r="Z56">
            <v>0</v>
          </cell>
          <cell r="AA56">
            <v>0</v>
          </cell>
          <cell r="AB56">
            <v>0</v>
          </cell>
          <cell r="AC56">
            <v>0</v>
          </cell>
          <cell r="AD56">
            <v>35</v>
          </cell>
          <cell r="AE56">
            <v>937057.57</v>
          </cell>
          <cell r="AF56">
            <v>0.23972602739726026</v>
          </cell>
          <cell r="AG56">
            <v>0.19907181384216283</v>
          </cell>
          <cell r="AH56">
            <v>1</v>
          </cell>
          <cell r="AI56">
            <v>146</v>
          </cell>
          <cell r="AJ56">
            <v>6.8493150684931503E-3</v>
          </cell>
          <cell r="AK56">
            <v>3.1016754734669898E-5</v>
          </cell>
          <cell r="AN56">
            <v>0</v>
          </cell>
          <cell r="AO56">
            <v>0</v>
          </cell>
          <cell r="BK56">
            <v>146</v>
          </cell>
          <cell r="BL56">
            <v>4707133.33</v>
          </cell>
          <cell r="BM56">
            <v>146</v>
          </cell>
          <cell r="BN56">
            <v>4707133.33</v>
          </cell>
          <cell r="BO56" t="str">
            <v>Number OK</v>
          </cell>
          <cell r="BP56" t="str">
            <v>Value OK</v>
          </cell>
          <cell r="BQ56" t="str">
            <v>Number Error</v>
          </cell>
          <cell r="BR56" t="str">
            <v>Value Error</v>
          </cell>
        </row>
        <row r="57">
          <cell r="A57">
            <v>12</v>
          </cell>
          <cell r="C57" t="str">
            <v>Reg Haslam - Corporate Contracts</v>
          </cell>
          <cell r="D57">
            <v>8</v>
          </cell>
          <cell r="E57">
            <v>2575904.73</v>
          </cell>
          <cell r="F57">
            <v>3</v>
          </cell>
          <cell r="G57">
            <v>30112.98</v>
          </cell>
          <cell r="H57">
            <v>9</v>
          </cell>
          <cell r="I57">
            <v>156384.4</v>
          </cell>
          <cell r="L57">
            <v>20</v>
          </cell>
          <cell r="M57">
            <v>11</v>
          </cell>
          <cell r="N57">
            <v>212555.66</v>
          </cell>
          <cell r="O57">
            <v>17307.71</v>
          </cell>
          <cell r="P57">
            <v>19</v>
          </cell>
          <cell r="V57">
            <v>4</v>
          </cell>
          <cell r="W57">
            <v>29127</v>
          </cell>
          <cell r="X57">
            <v>0.44444444444444442</v>
          </cell>
          <cell r="Y57">
            <v>0.18625259296963126</v>
          </cell>
          <cell r="Z57">
            <v>4</v>
          </cell>
          <cell r="AA57">
            <v>127000</v>
          </cell>
          <cell r="AB57">
            <v>0.44444444444444442</v>
          </cell>
          <cell r="AC57">
            <v>0.81210146280575302</v>
          </cell>
          <cell r="AD57">
            <v>0</v>
          </cell>
          <cell r="AE57">
            <v>0</v>
          </cell>
          <cell r="AF57">
            <v>0</v>
          </cell>
          <cell r="AG57">
            <v>0</v>
          </cell>
          <cell r="AH57">
            <v>1</v>
          </cell>
          <cell r="AI57">
            <v>257.39999999999998</v>
          </cell>
          <cell r="AJ57">
            <v>0.1111111111111111</v>
          </cell>
          <cell r="AK57">
            <v>1.6459442246157545E-3</v>
          </cell>
          <cell r="AN57">
            <v>0</v>
          </cell>
          <cell r="AO57">
            <v>0</v>
          </cell>
          <cell r="BK57">
            <v>9</v>
          </cell>
          <cell r="BL57">
            <v>156384.4</v>
          </cell>
          <cell r="BM57">
            <v>9</v>
          </cell>
          <cell r="BN57">
            <v>156384.4</v>
          </cell>
          <cell r="BO57" t="str">
            <v>Number OK</v>
          </cell>
          <cell r="BP57" t="str">
            <v>Value OK</v>
          </cell>
          <cell r="BQ57" t="str">
            <v>Number Error</v>
          </cell>
          <cell r="BR57" t="str">
            <v>Value Error</v>
          </cell>
        </row>
        <row r="58">
          <cell r="A58">
            <v>13</v>
          </cell>
          <cell r="C58" t="str">
            <v>Reg Haslam - IT Procurement</v>
          </cell>
          <cell r="D58">
            <v>36</v>
          </cell>
          <cell r="E58">
            <v>1650593.88</v>
          </cell>
          <cell r="F58">
            <v>36</v>
          </cell>
          <cell r="G58">
            <v>636306.9</v>
          </cell>
          <cell r="H58">
            <v>31</v>
          </cell>
          <cell r="I58">
            <v>887619.07</v>
          </cell>
          <cell r="J58">
            <v>9</v>
          </cell>
          <cell r="K58">
            <v>545514</v>
          </cell>
          <cell r="L58">
            <v>81</v>
          </cell>
          <cell r="M58">
            <v>12</v>
          </cell>
          <cell r="N58">
            <v>508639.21</v>
          </cell>
          <cell r="O58">
            <v>22726.63</v>
          </cell>
          <cell r="P58">
            <v>34</v>
          </cell>
          <cell r="Q58">
            <v>24</v>
          </cell>
          <cell r="S58">
            <v>1</v>
          </cell>
          <cell r="T58">
            <v>0</v>
          </cell>
          <cell r="U58">
            <v>1</v>
          </cell>
          <cell r="V58">
            <v>19</v>
          </cell>
          <cell r="W58">
            <v>456145.37</v>
          </cell>
          <cell r="X58">
            <v>0.61290322580645162</v>
          </cell>
          <cell r="Y58">
            <v>0.51389766783627122</v>
          </cell>
          <cell r="Z58">
            <v>5</v>
          </cell>
          <cell r="AA58">
            <v>26163.79</v>
          </cell>
          <cell r="AB58">
            <v>0.16129032258064516</v>
          </cell>
          <cell r="AC58">
            <v>2.9476372110842551E-2</v>
          </cell>
          <cell r="AD58">
            <v>3</v>
          </cell>
          <cell r="AE58">
            <v>400917.91</v>
          </cell>
          <cell r="AF58">
            <v>9.6774193548387094E-2</v>
          </cell>
          <cell r="AG58">
            <v>0.45167789150812182</v>
          </cell>
          <cell r="AH58">
            <v>4</v>
          </cell>
          <cell r="AI58">
            <v>4392</v>
          </cell>
          <cell r="AJ58">
            <v>0.12903225806451613</v>
          </cell>
          <cell r="AK58">
            <v>4.9480685447643663E-3</v>
          </cell>
          <cell r="AN58">
            <v>0</v>
          </cell>
          <cell r="AO58">
            <v>0</v>
          </cell>
          <cell r="BK58">
            <v>31</v>
          </cell>
          <cell r="BL58">
            <v>887619.07</v>
          </cell>
          <cell r="BM58">
            <v>31</v>
          </cell>
          <cell r="BN58">
            <v>887619.07</v>
          </cell>
          <cell r="BO58" t="str">
            <v>Number OK</v>
          </cell>
          <cell r="BP58" t="str">
            <v>Value OK</v>
          </cell>
          <cell r="BQ58" t="str">
            <v>Number Error</v>
          </cell>
          <cell r="BR58" t="str">
            <v>Value Error</v>
          </cell>
        </row>
        <row r="59">
          <cell r="A59">
            <v>14</v>
          </cell>
          <cell r="C59" t="str">
            <v>Rob McGarel</v>
          </cell>
          <cell r="D59">
            <v>3</v>
          </cell>
          <cell r="E59">
            <v>1048850</v>
          </cell>
          <cell r="F59">
            <v>4</v>
          </cell>
          <cell r="G59">
            <v>1483097.65</v>
          </cell>
          <cell r="H59">
            <v>5</v>
          </cell>
          <cell r="I59">
            <v>158862.74</v>
          </cell>
          <cell r="L59">
            <v>0</v>
          </cell>
          <cell r="M59">
            <v>8</v>
          </cell>
          <cell r="N59">
            <v>0</v>
          </cell>
          <cell r="O59">
            <v>6909.82</v>
          </cell>
          <cell r="P59">
            <v>25</v>
          </cell>
          <cell r="V59">
            <v>4</v>
          </cell>
          <cell r="W59">
            <v>157456.49</v>
          </cell>
          <cell r="X59">
            <v>0.8</v>
          </cell>
          <cell r="Y59">
            <v>0.99114801872358493</v>
          </cell>
          <cell r="Z59">
            <v>0</v>
          </cell>
          <cell r="AA59">
            <v>0</v>
          </cell>
          <cell r="AB59">
            <v>0</v>
          </cell>
          <cell r="AC59">
            <v>0</v>
          </cell>
          <cell r="AD59">
            <v>0</v>
          </cell>
          <cell r="AE59">
            <v>0</v>
          </cell>
          <cell r="AF59">
            <v>0</v>
          </cell>
          <cell r="AG59">
            <v>0</v>
          </cell>
          <cell r="AH59">
            <v>1</v>
          </cell>
          <cell r="AI59">
            <v>1406.25</v>
          </cell>
          <cell r="AJ59">
            <v>0.2</v>
          </cell>
          <cell r="AK59">
            <v>8.8519812764150992E-3</v>
          </cell>
          <cell r="AN59">
            <v>0</v>
          </cell>
          <cell r="AO59">
            <v>0</v>
          </cell>
          <cell r="BK59">
            <v>5</v>
          </cell>
          <cell r="BL59">
            <v>158862.74</v>
          </cell>
          <cell r="BM59">
            <v>5</v>
          </cell>
          <cell r="BN59">
            <v>158862.74</v>
          </cell>
          <cell r="BO59" t="str">
            <v>Number OK</v>
          </cell>
          <cell r="BP59" t="str">
            <v>Value OK</v>
          </cell>
          <cell r="BQ59" t="str">
            <v>Number Error</v>
          </cell>
          <cell r="BR59" t="str">
            <v>Value Error</v>
          </cell>
        </row>
        <row r="60">
          <cell r="A60">
            <v>15</v>
          </cell>
          <cell r="C60">
            <v>0</v>
          </cell>
          <cell r="BK60">
            <v>0</v>
          </cell>
          <cell r="BL60">
            <v>0</v>
          </cell>
          <cell r="BM60">
            <v>0</v>
          </cell>
          <cell r="BN60">
            <v>0</v>
          </cell>
          <cell r="BO60" t="str">
            <v>Number OK</v>
          </cell>
          <cell r="BP60" t="str">
            <v>Value OK</v>
          </cell>
          <cell r="BQ60" t="str">
            <v>Number Error</v>
          </cell>
          <cell r="BR60" t="str">
            <v>Value Error</v>
          </cell>
        </row>
        <row r="61">
          <cell r="A61">
            <v>16</v>
          </cell>
          <cell r="C61">
            <v>0</v>
          </cell>
          <cell r="BK61">
            <v>0</v>
          </cell>
          <cell r="BL61">
            <v>0</v>
          </cell>
          <cell r="BM61">
            <v>0</v>
          </cell>
          <cell r="BN61">
            <v>0</v>
          </cell>
          <cell r="BO61" t="str">
            <v>Number OK</v>
          </cell>
          <cell r="BP61" t="str">
            <v>Value OK</v>
          </cell>
          <cell r="BQ61" t="str">
            <v>Number Error</v>
          </cell>
          <cell r="BR61" t="str">
            <v>Value Error</v>
          </cell>
        </row>
        <row r="62">
          <cell r="A62">
            <v>17</v>
          </cell>
          <cell r="C62">
            <v>0</v>
          </cell>
          <cell r="BK62">
            <v>0</v>
          </cell>
          <cell r="BL62">
            <v>0</v>
          </cell>
          <cell r="BM62">
            <v>0</v>
          </cell>
          <cell r="BN62">
            <v>0</v>
          </cell>
          <cell r="BO62" t="str">
            <v>Number OK</v>
          </cell>
          <cell r="BP62" t="str">
            <v>Value OK</v>
          </cell>
          <cell r="BQ62" t="str">
            <v>Number Error</v>
          </cell>
          <cell r="BR62" t="str">
            <v>Value Error</v>
          </cell>
        </row>
        <row r="66">
          <cell r="B66" t="str">
            <v>Period 4</v>
          </cell>
          <cell r="D66" t="str">
            <v>Procurement Workload</v>
          </cell>
          <cell r="H66" t="str">
            <v>Purchase Order (PO) Production</v>
          </cell>
          <cell r="L66" t="str">
            <v>Contract Workload</v>
          </cell>
          <cell r="S66" t="str">
            <v>Competition Status</v>
          </cell>
          <cell r="V66" t="str">
            <v>Competition</v>
          </cell>
          <cell r="Z66" t="str">
            <v>Competition Dispensed With (CDW)</v>
          </cell>
          <cell r="AD66" t="str">
            <v>Competition Not Available (CNA)</v>
          </cell>
          <cell r="AH66" t="str">
            <v>Small Value Order (SVO)</v>
          </cell>
          <cell r="AN66" t="str">
            <v>Competition Status: ERES</v>
          </cell>
          <cell r="AR66" t="str">
            <v>Payment Workload</v>
          </cell>
          <cell r="AV66" t="str">
            <v>Vendor Maintenance</v>
          </cell>
          <cell r="AX66" t="str">
            <v>Small Value Ordering Workload</v>
          </cell>
          <cell r="BD66" t="str">
            <v>Requisitions to be Allocated</v>
          </cell>
        </row>
        <row r="67">
          <cell r="A67">
            <v>1</v>
          </cell>
          <cell r="C67" t="str">
            <v>Name</v>
          </cell>
          <cell r="D67" t="str">
            <v>a:  Number of Outstanding Requisitions</v>
          </cell>
          <cell r="E67" t="str">
            <v>b:  Total Value of Outstanding Requisitions</v>
          </cell>
          <cell r="F67" t="str">
            <v xml:space="preserve">c:  Number of Acceptable Requisitions Received this Period </v>
          </cell>
          <cell r="G67" t="str">
            <v xml:space="preserve">d:  Total Value of Acceptable Requisitions Received this Period </v>
          </cell>
          <cell r="H67" t="str">
            <v>a: Number of New PO’s Issued this Period.</v>
          </cell>
          <cell r="I67" t="str">
            <v>b: Total Value of New PO’s Issued this Period.</v>
          </cell>
          <cell r="J67" t="str">
            <v xml:space="preserve">c:  Number of All PO Amendments Issued this Period. </v>
          </cell>
          <cell r="K67" t="str">
            <v>d:  Total Value of PO Amendments Issues this Period.</v>
          </cell>
          <cell r="L67" t="str">
            <v>a:  Number of Active Purchase Orders (PO) at Period End (2mth)</v>
          </cell>
          <cell r="M67" t="str">
            <v>b:  Number of Active Purchase Orders (PO) at Period End (6mth)</v>
          </cell>
          <cell r="N67" t="str">
            <v>Value of Active Purchase Orders (PO) at Period End (2mth)</v>
          </cell>
          <cell r="O67" t="str">
            <v>Value of Active Purchase Orders (PO) at Period End (6mth)</v>
          </cell>
          <cell r="P67" t="str">
            <v>c:  Number of Active Outline Agreements at Period End</v>
          </cell>
          <cell r="Q67" t="str">
            <v>d:  Number of Contracts Closed Out Current Period.</v>
          </cell>
          <cell r="R67" t="str">
            <v>e. Value of Contracts Closed Out Current Period</v>
          </cell>
          <cell r="S67" t="str">
            <v>a:  Number of Active Invitation To Tender (ITT) at this Period End.</v>
          </cell>
          <cell r="T67" t="str">
            <v>b:  Number of Active Formal Source Evaluation Board (SEB).</v>
          </cell>
          <cell r="U67" t="str">
            <v>c:  Number of ITT Cases with Proposals under Evaluation.</v>
          </cell>
          <cell r="V67" t="str">
            <v>d: Number of PO's with Competition Issued this Period</v>
          </cell>
          <cell r="W67" t="str">
            <v>e: Total Value of PO's with Competition Issued this Period.</v>
          </cell>
          <cell r="X67" t="str">
            <v>f:  Percentage of All PO's  Issued this Period  (Competition)</v>
          </cell>
          <cell r="Y67" t="str">
            <v>g:  Percentage Value of All PO's Issued this Period (Competition)</v>
          </cell>
          <cell r="Z67" t="str">
            <v>h: Number of PO's with CDW Issued this Period</v>
          </cell>
          <cell r="AA67" t="str">
            <v>i: Total Value of PO's with CDW Issued this Period.</v>
          </cell>
          <cell r="AB67" t="str">
            <v>j:  Percentage of All PO's  Issued this Period  (CDW)</v>
          </cell>
          <cell r="AC67" t="str">
            <v>k:  Percentage Value of All PO's Issued this Period (CDW)</v>
          </cell>
          <cell r="AD67" t="str">
            <v>l: Number of PO's with CNA Issued this Period</v>
          </cell>
          <cell r="AE67" t="str">
            <v>m: Total Value of PO's with CNA Issued this Period.</v>
          </cell>
          <cell r="AF67" t="str">
            <v>n:  Percentage of All PO's  Issued this Period  (CNA)</v>
          </cell>
          <cell r="AG67" t="str">
            <v>o:  Percentage Value of All PO's Issued this Period (CNA)</v>
          </cell>
          <cell r="AH67" t="str">
            <v>p: Number of PO's with SVO Issued this Period</v>
          </cell>
          <cell r="AI67" t="str">
            <v>q: Total Value of PO's with SVO Issued this Period.</v>
          </cell>
          <cell r="AJ67" t="str">
            <v>r:  Percentage of All PO's  Issued this Period  (SVO)</v>
          </cell>
          <cell r="AK67" t="str">
            <v>s:  Percentage Value of All PO's Issued this Period (SVO)</v>
          </cell>
          <cell r="AN67" t="str">
            <v>p: Number of PO's with ERES Issued this Period</v>
          </cell>
          <cell r="AO67" t="str">
            <v>q: Total Value of PO's with ERES Issued this Period.</v>
          </cell>
          <cell r="AP67" t="str">
            <v>r:  Percentage of All PO's  Issued this Period  (ERES)</v>
          </cell>
          <cell r="AQ67" t="str">
            <v>s:  Percentage Value of All PO's Issued this Period (ERES)</v>
          </cell>
          <cell r="AR67" t="str">
            <v>a:  Number of Invoices Rejected Current Period.</v>
          </cell>
          <cell r="AS67" t="str">
            <v>b.  Aggregate value of invoices rejected current period</v>
          </cell>
          <cell r="AT67" t="str">
            <v>c:  Number of invoices Paid Current Period</v>
          </cell>
          <cell r="AU67" t="str">
            <v>d:  Value of Invoices Paid Current Period</v>
          </cell>
          <cell r="AV67" t="str">
            <v xml:space="preserve">d: Number of new vendors created current period </v>
          </cell>
          <cell r="AW67" t="str">
            <v>e: Number of Active vendors</v>
          </cell>
          <cell r="AX67" t="str">
            <v>a:  Total Number of Demander Purchase Order this Period</v>
          </cell>
          <cell r="AY67" t="str">
            <v>b:  Total value of Demander Purchase Order this Period</v>
          </cell>
          <cell r="AZ67" t="str">
            <v>c:  Total Number of Internet Orders this Period (lines)</v>
          </cell>
          <cell r="BA67" t="str">
            <v>d: Total value of Internet Orders this Period</v>
          </cell>
          <cell r="BB67" t="str">
            <v>e:  Number of Purchase Card transactions this Period</v>
          </cell>
          <cell r="BC67" t="str">
            <v>f:  Value of Purchase Card spend this Period</v>
          </cell>
          <cell r="BD67" t="str">
            <v>a:  Y03 - Goods (lines)</v>
          </cell>
          <cell r="BE67" t="str">
            <v>b:  Y04 - Services (lines)</v>
          </cell>
          <cell r="BF67" t="str">
            <v>c:  Number of Requisitions Rejected this Period (Y02, K02, L02)</v>
          </cell>
          <cell r="BG67" t="str">
            <v>d:   Total value of Requisitions Rejected this Period</v>
          </cell>
          <cell r="BH67" t="str">
            <v>e:  Y03 - Goods (value)</v>
          </cell>
          <cell r="BI67" t="str">
            <v>f:  Y04 - Services (value)</v>
          </cell>
          <cell r="BK67" t="str">
            <v>Total of Purchase Orders
(Number)</v>
          </cell>
          <cell r="BL67" t="str">
            <v>Total of Purchase Orders
(Value)</v>
          </cell>
          <cell r="BM67" t="str">
            <v>Comp, CNA, SVO and CDW Added Together
(Number)</v>
          </cell>
          <cell r="BN67" t="str">
            <v>Comp, CNA, SVO and CDW Added Together
(Value)</v>
          </cell>
          <cell r="BO67" t="str">
            <v>Number Check</v>
          </cell>
          <cell r="BP67" t="str">
            <v>Value Check</v>
          </cell>
        </row>
        <row r="68">
          <cell r="A68">
            <v>2</v>
          </cell>
          <cell r="C68" t="str">
            <v>Anne O'Pray</v>
          </cell>
          <cell r="D68">
            <v>492</v>
          </cell>
          <cell r="E68">
            <v>3522907.77</v>
          </cell>
          <cell r="F68">
            <v>1059</v>
          </cell>
          <cell r="G68">
            <v>3477242.11</v>
          </cell>
          <cell r="H68">
            <v>638</v>
          </cell>
          <cell r="I68">
            <v>4399965.3150400007</v>
          </cell>
          <cell r="J68">
            <v>96</v>
          </cell>
          <cell r="K68">
            <v>365270</v>
          </cell>
          <cell r="L68">
            <v>856</v>
          </cell>
          <cell r="M68">
            <v>240</v>
          </cell>
          <cell r="N68">
            <v>8926107.2599999961</v>
          </cell>
          <cell r="O68">
            <v>688148.95</v>
          </cell>
          <cell r="P68">
            <v>26</v>
          </cell>
          <cell r="Q68">
            <v>0</v>
          </cell>
          <cell r="S68">
            <v>5</v>
          </cell>
          <cell r="T68">
            <v>0</v>
          </cell>
          <cell r="U68">
            <v>4</v>
          </cell>
          <cell r="V68">
            <v>466</v>
          </cell>
          <cell r="W68">
            <v>3483573.93</v>
          </cell>
          <cell r="X68">
            <v>0.73040752351097182</v>
          </cell>
          <cell r="Y68">
            <v>0.79172758887267058</v>
          </cell>
          <cell r="Z68">
            <v>42</v>
          </cell>
          <cell r="AA68">
            <v>128657.66</v>
          </cell>
          <cell r="AB68">
            <v>6.5830721003134793E-2</v>
          </cell>
          <cell r="AC68">
            <v>2.9240607774843417E-2</v>
          </cell>
          <cell r="AD68">
            <v>49</v>
          </cell>
          <cell r="AE68">
            <v>740518.66542399989</v>
          </cell>
          <cell r="AF68">
            <v>7.6802507836990594E-2</v>
          </cell>
          <cell r="AG68">
            <v>0.16830102339506003</v>
          </cell>
          <cell r="AH68">
            <v>81</v>
          </cell>
          <cell r="AI68">
            <v>47215.059616000013</v>
          </cell>
          <cell r="AJ68">
            <v>0.12695924764890282</v>
          </cell>
          <cell r="AK68">
            <v>1.0730779957425818E-2</v>
          </cell>
          <cell r="AL68">
            <v>638</v>
          </cell>
          <cell r="AM68">
            <v>4399965.3150400007</v>
          </cell>
          <cell r="AN68">
            <v>0</v>
          </cell>
          <cell r="AO68">
            <v>0</v>
          </cell>
          <cell r="AP68">
            <v>0</v>
          </cell>
          <cell r="AQ68">
            <v>0</v>
          </cell>
          <cell r="AR68">
            <v>10</v>
          </cell>
          <cell r="AS68">
            <v>16575.560000000001</v>
          </cell>
          <cell r="AT68">
            <v>9289</v>
          </cell>
          <cell r="AU68">
            <v>104406211.33</v>
          </cell>
          <cell r="AV68">
            <v>43</v>
          </cell>
          <cell r="AW68">
            <v>1838</v>
          </cell>
          <cell r="AX68">
            <v>2290</v>
          </cell>
          <cell r="AY68">
            <v>2657539.61</v>
          </cell>
          <cell r="AZ68">
            <v>4357</v>
          </cell>
          <cell r="BA68">
            <v>156262.66999999993</v>
          </cell>
          <cell r="BB68">
            <v>78</v>
          </cell>
          <cell r="BC68">
            <v>39303.26</v>
          </cell>
          <cell r="BD68">
            <v>6</v>
          </cell>
          <cell r="BE68">
            <v>23</v>
          </cell>
          <cell r="BF68">
            <v>965</v>
          </cell>
          <cell r="BG68">
            <v>14926693.300000001</v>
          </cell>
          <cell r="BH68">
            <v>4807609.58</v>
          </cell>
          <cell r="BI68">
            <v>130453</v>
          </cell>
          <cell r="BK68">
            <v>638</v>
          </cell>
          <cell r="BL68">
            <v>4399965.3150400007</v>
          </cell>
          <cell r="BM68">
            <v>638</v>
          </cell>
          <cell r="BN68">
            <v>4399965.3150400007</v>
          </cell>
          <cell r="BO68" t="str">
            <v>Number OK</v>
          </cell>
          <cell r="BP68" t="str">
            <v>Value OK</v>
          </cell>
          <cell r="BQ68" t="str">
            <v>Number Error</v>
          </cell>
          <cell r="BR68" t="str">
            <v>Value Error</v>
          </cell>
        </row>
        <row r="69">
          <cell r="A69">
            <v>3</v>
          </cell>
          <cell r="C69" t="str">
            <v>Dave Harris</v>
          </cell>
          <cell r="D69">
            <v>34</v>
          </cell>
          <cell r="E69">
            <v>8356083.9199999999</v>
          </cell>
          <cell r="F69">
            <v>98</v>
          </cell>
          <cell r="G69">
            <v>5384224.3000000007</v>
          </cell>
          <cell r="H69">
            <v>41</v>
          </cell>
          <cell r="I69">
            <v>1588005.67</v>
          </cell>
          <cell r="L69">
            <v>218</v>
          </cell>
          <cell r="M69">
            <v>11</v>
          </cell>
          <cell r="N69">
            <v>2976274.4431809993</v>
          </cell>
          <cell r="O69">
            <v>50682.83</v>
          </cell>
          <cell r="P69">
            <v>124</v>
          </cell>
          <cell r="V69">
            <v>30</v>
          </cell>
          <cell r="W69">
            <v>1155450.1100000001</v>
          </cell>
          <cell r="X69">
            <v>0.73170731707317072</v>
          </cell>
          <cell r="Y69">
            <v>0.72761082143995126</v>
          </cell>
          <cell r="Z69">
            <v>3</v>
          </cell>
          <cell r="AA69">
            <v>20061</v>
          </cell>
          <cell r="AB69">
            <v>7.3170731707317069E-2</v>
          </cell>
          <cell r="AC69">
            <v>1.2632826430651221E-2</v>
          </cell>
          <cell r="AD69">
            <v>6</v>
          </cell>
          <cell r="AE69">
            <v>410598.24</v>
          </cell>
          <cell r="AF69">
            <v>0.14634146341463414</v>
          </cell>
          <cell r="AG69">
            <v>0.25856220022186699</v>
          </cell>
          <cell r="AH69">
            <v>2</v>
          </cell>
          <cell r="AI69">
            <v>1896.32</v>
          </cell>
          <cell r="AJ69">
            <v>4.878048780487805E-2</v>
          </cell>
          <cell r="AK69">
            <v>1.1941519075306577E-3</v>
          </cell>
          <cell r="AL69">
            <v>41</v>
          </cell>
          <cell r="AM69">
            <v>1588005.67</v>
          </cell>
          <cell r="AN69">
            <v>0</v>
          </cell>
          <cell r="AO69">
            <v>0</v>
          </cell>
          <cell r="AP69">
            <v>0</v>
          </cell>
          <cell r="AQ69">
            <v>0</v>
          </cell>
          <cell r="AY69" t="str">
            <v>Corp Exp:</v>
          </cell>
          <cell r="AZ69">
            <v>4073</v>
          </cell>
          <cell r="BA69">
            <v>80447</v>
          </cell>
          <cell r="BK69">
            <v>41</v>
          </cell>
          <cell r="BL69">
            <v>1588005.67</v>
          </cell>
          <cell r="BM69">
            <v>41</v>
          </cell>
          <cell r="BN69">
            <v>1588005.6700000002</v>
          </cell>
          <cell r="BO69" t="str">
            <v>Number OK</v>
          </cell>
          <cell r="BP69" t="str">
            <v>Value OK</v>
          </cell>
          <cell r="BQ69" t="str">
            <v>Number Error</v>
          </cell>
          <cell r="BR69" t="str">
            <v>Value Error</v>
          </cell>
        </row>
        <row r="70">
          <cell r="A70">
            <v>4</v>
          </cell>
          <cell r="C70" t="str">
            <v>Mike Hall - Equipment &amp; Systems</v>
          </cell>
          <cell r="D70">
            <v>23</v>
          </cell>
          <cell r="E70">
            <v>8422584.0099999998</v>
          </cell>
          <cell r="F70">
            <v>5</v>
          </cell>
          <cell r="G70">
            <v>184278.92</v>
          </cell>
          <cell r="H70">
            <v>3</v>
          </cell>
          <cell r="I70">
            <v>495509</v>
          </cell>
          <cell r="J70">
            <v>5</v>
          </cell>
          <cell r="K70">
            <v>23959</v>
          </cell>
          <cell r="L70">
            <v>25</v>
          </cell>
          <cell r="M70">
            <v>4</v>
          </cell>
          <cell r="N70">
            <v>276890.52</v>
          </cell>
          <cell r="O70">
            <v>21796.95</v>
          </cell>
          <cell r="P70">
            <v>1</v>
          </cell>
          <cell r="Q70">
            <v>7</v>
          </cell>
          <cell r="S70">
            <v>3</v>
          </cell>
          <cell r="T70">
            <v>0</v>
          </cell>
          <cell r="U70">
            <v>6</v>
          </cell>
          <cell r="V70">
            <v>2</v>
          </cell>
          <cell r="W70">
            <v>460509</v>
          </cell>
          <cell r="X70">
            <v>0.66666666666666663</v>
          </cell>
          <cell r="Y70">
            <v>0.92936556147315186</v>
          </cell>
          <cell r="Z70">
            <v>0</v>
          </cell>
          <cell r="AA70">
            <v>0</v>
          </cell>
          <cell r="AB70">
            <v>0</v>
          </cell>
          <cell r="AC70">
            <v>0</v>
          </cell>
          <cell r="AD70">
            <v>1</v>
          </cell>
          <cell r="AE70">
            <v>35000</v>
          </cell>
          <cell r="AF70">
            <v>0.33333333333333331</v>
          </cell>
          <cell r="AG70">
            <v>7.0634438526848156E-2</v>
          </cell>
          <cell r="AH70">
            <v>0</v>
          </cell>
          <cell r="AI70">
            <v>0</v>
          </cell>
          <cell r="AJ70">
            <v>0</v>
          </cell>
          <cell r="AK70">
            <v>0</v>
          </cell>
          <cell r="AL70">
            <v>3</v>
          </cell>
          <cell r="AM70">
            <v>495509</v>
          </cell>
          <cell r="AN70">
            <v>0</v>
          </cell>
          <cell r="AO70">
            <v>0</v>
          </cell>
          <cell r="AP70">
            <v>0</v>
          </cell>
          <cell r="AQ70">
            <v>0</v>
          </cell>
          <cell r="AY70" t="str">
            <v>ECPO:</v>
          </cell>
          <cell r="AZ70">
            <v>284</v>
          </cell>
          <cell r="BA70">
            <v>75815.669999999911</v>
          </cell>
          <cell r="BK70">
            <v>3</v>
          </cell>
          <cell r="BL70">
            <v>495509</v>
          </cell>
          <cell r="BM70">
            <v>3</v>
          </cell>
          <cell r="BN70">
            <v>495509</v>
          </cell>
          <cell r="BO70" t="str">
            <v>Number OK</v>
          </cell>
          <cell r="BP70" t="str">
            <v>Value OK</v>
          </cell>
          <cell r="BQ70" t="str">
            <v>Number Error</v>
          </cell>
          <cell r="BR70" t="str">
            <v>Value Error</v>
          </cell>
        </row>
        <row r="71">
          <cell r="A71">
            <v>5</v>
          </cell>
          <cell r="C71" t="str">
            <v>David Brown</v>
          </cell>
          <cell r="D71">
            <v>13</v>
          </cell>
          <cell r="E71">
            <v>17704307.379999999</v>
          </cell>
          <cell r="F71">
            <v>2</v>
          </cell>
          <cell r="G71">
            <v>10150.6</v>
          </cell>
          <cell r="H71">
            <v>0</v>
          </cell>
          <cell r="I71">
            <v>0</v>
          </cell>
          <cell r="J71">
            <v>12</v>
          </cell>
          <cell r="K71">
            <v>151</v>
          </cell>
          <cell r="L71">
            <v>109</v>
          </cell>
          <cell r="M71">
            <v>7</v>
          </cell>
          <cell r="N71">
            <v>1818831.18</v>
          </cell>
          <cell r="O71">
            <v>56909.81</v>
          </cell>
          <cell r="P71">
            <v>29</v>
          </cell>
          <cell r="Q71">
            <v>0</v>
          </cell>
          <cell r="S71">
            <v>8</v>
          </cell>
          <cell r="T71">
            <v>3</v>
          </cell>
          <cell r="U71">
            <v>2</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BK71">
            <v>0</v>
          </cell>
          <cell r="BL71">
            <v>0</v>
          </cell>
          <cell r="BM71">
            <v>0</v>
          </cell>
          <cell r="BN71">
            <v>0</v>
          </cell>
          <cell r="BO71" t="str">
            <v>Number OK</v>
          </cell>
          <cell r="BP71" t="str">
            <v>Value OK</v>
          </cell>
          <cell r="BQ71" t="str">
            <v>Number Error</v>
          </cell>
          <cell r="BR71" t="str">
            <v>Value Error</v>
          </cell>
        </row>
        <row r="72">
          <cell r="A72">
            <v>6</v>
          </cell>
          <cell r="C72" t="str">
            <v>Edwin Bond</v>
          </cell>
          <cell r="D72">
            <v>14</v>
          </cell>
          <cell r="E72">
            <v>1495881</v>
          </cell>
          <cell r="F72">
            <v>18</v>
          </cell>
          <cell r="G72">
            <v>878116.18</v>
          </cell>
          <cell r="H72">
            <v>9</v>
          </cell>
          <cell r="I72">
            <v>954246</v>
          </cell>
          <cell r="L72">
            <v>36</v>
          </cell>
          <cell r="M72">
            <v>13</v>
          </cell>
          <cell r="N72">
            <v>845105.77140900004</v>
          </cell>
          <cell r="O72">
            <v>182357.45</v>
          </cell>
          <cell r="P72">
            <v>12</v>
          </cell>
          <cell r="V72">
            <v>8</v>
          </cell>
          <cell r="W72">
            <v>952246</v>
          </cell>
          <cell r="X72">
            <v>0.88888888888888884</v>
          </cell>
          <cell r="Y72">
            <v>0.99790410439236843</v>
          </cell>
          <cell r="Z72">
            <v>0</v>
          </cell>
          <cell r="AA72">
            <v>0</v>
          </cell>
          <cell r="AB72">
            <v>0</v>
          </cell>
          <cell r="AC72">
            <v>0</v>
          </cell>
          <cell r="AD72">
            <v>0</v>
          </cell>
          <cell r="AE72">
            <v>0</v>
          </cell>
          <cell r="AF72">
            <v>0</v>
          </cell>
          <cell r="AG72">
            <v>0</v>
          </cell>
          <cell r="AH72">
            <v>1</v>
          </cell>
          <cell r="AI72">
            <v>2000</v>
          </cell>
          <cell r="AJ72">
            <v>0.1111111111111111</v>
          </cell>
          <cell r="AK72">
            <v>2.0958956076315752E-3</v>
          </cell>
          <cell r="AL72">
            <v>9</v>
          </cell>
          <cell r="AM72">
            <v>954246</v>
          </cell>
          <cell r="AN72">
            <v>0</v>
          </cell>
          <cell r="AO72">
            <v>0</v>
          </cell>
          <cell r="AP72">
            <v>0</v>
          </cell>
          <cell r="AQ72">
            <v>0</v>
          </cell>
          <cell r="BK72">
            <v>9</v>
          </cell>
          <cell r="BL72">
            <v>954246</v>
          </cell>
          <cell r="BM72">
            <v>9</v>
          </cell>
          <cell r="BN72">
            <v>954246</v>
          </cell>
          <cell r="BO72" t="str">
            <v>Number OK</v>
          </cell>
          <cell r="BP72" t="str">
            <v>Value OK</v>
          </cell>
          <cell r="BQ72" t="str">
            <v>Number Error</v>
          </cell>
          <cell r="BR72" t="str">
            <v>Value Error</v>
          </cell>
        </row>
        <row r="73">
          <cell r="A73">
            <v>7</v>
          </cell>
          <cell r="C73" t="str">
            <v>Jim Burnell</v>
          </cell>
          <cell r="D73">
            <v>52</v>
          </cell>
          <cell r="E73">
            <v>16167532.23</v>
          </cell>
          <cell r="F73">
            <v>75</v>
          </cell>
          <cell r="G73">
            <v>1870445.56</v>
          </cell>
          <cell r="H73">
            <v>36</v>
          </cell>
          <cell r="I73">
            <v>1182719.47</v>
          </cell>
          <cell r="L73">
            <v>197</v>
          </cell>
          <cell r="M73">
            <v>95</v>
          </cell>
          <cell r="N73">
            <v>1656012.19</v>
          </cell>
          <cell r="O73">
            <v>567499.38</v>
          </cell>
          <cell r="P73">
            <v>26</v>
          </cell>
          <cell r="V73">
            <v>25</v>
          </cell>
          <cell r="W73">
            <v>1098884.46</v>
          </cell>
          <cell r="X73">
            <v>0.69444444444444442</v>
          </cell>
          <cell r="Y73">
            <v>0.92911674143658085</v>
          </cell>
          <cell r="Z73">
            <v>10</v>
          </cell>
          <cell r="AA73">
            <v>75835.009999999995</v>
          </cell>
          <cell r="AB73">
            <v>0.27777777777777779</v>
          </cell>
          <cell r="AC73">
            <v>6.4119186268236539E-2</v>
          </cell>
          <cell r="AD73">
            <v>1</v>
          </cell>
          <cell r="AE73">
            <v>8000</v>
          </cell>
          <cell r="AF73">
            <v>2.7777777777777776E-2</v>
          </cell>
          <cell r="AG73">
            <v>6.7640722951825593E-3</v>
          </cell>
          <cell r="AH73">
            <v>0</v>
          </cell>
          <cell r="AI73">
            <v>0</v>
          </cell>
          <cell r="AJ73">
            <v>0</v>
          </cell>
          <cell r="AK73">
            <v>0</v>
          </cell>
          <cell r="AL73">
            <v>36</v>
          </cell>
          <cell r="AM73">
            <v>1182719.47</v>
          </cell>
          <cell r="AN73">
            <v>0</v>
          </cell>
          <cell r="AO73">
            <v>0</v>
          </cell>
          <cell r="AP73">
            <v>0</v>
          </cell>
          <cell r="AQ73">
            <v>0</v>
          </cell>
          <cell r="BK73">
            <v>36</v>
          </cell>
          <cell r="BL73">
            <v>1182719.47</v>
          </cell>
          <cell r="BM73">
            <v>36</v>
          </cell>
          <cell r="BN73">
            <v>1182719.47</v>
          </cell>
          <cell r="BO73" t="str">
            <v>Number OK</v>
          </cell>
          <cell r="BP73" t="str">
            <v>Value OK</v>
          </cell>
          <cell r="BQ73" t="str">
            <v>Number Error</v>
          </cell>
          <cell r="BR73" t="str">
            <v>Value Error</v>
          </cell>
        </row>
        <row r="74">
          <cell r="A74">
            <v>8</v>
          </cell>
          <cell r="C74" t="str">
            <v>Kathryn McCloghrie</v>
          </cell>
          <cell r="D74">
            <v>3</v>
          </cell>
          <cell r="E74">
            <v>5048517.0999999996</v>
          </cell>
          <cell r="F74">
            <v>5</v>
          </cell>
          <cell r="G74">
            <v>2265981.44</v>
          </cell>
          <cell r="H74">
            <v>2</v>
          </cell>
          <cell r="I74">
            <v>75220</v>
          </cell>
          <cell r="J74">
            <v>1</v>
          </cell>
          <cell r="K74">
            <v>1700000</v>
          </cell>
          <cell r="L74">
            <v>11</v>
          </cell>
          <cell r="M74">
            <v>5</v>
          </cell>
          <cell r="N74">
            <v>925176.91790800006</v>
          </cell>
          <cell r="O74">
            <v>717219.59973800008</v>
          </cell>
          <cell r="P74">
            <v>2</v>
          </cell>
          <cell r="Q74">
            <v>0</v>
          </cell>
          <cell r="S74">
            <v>3</v>
          </cell>
          <cell r="T74">
            <v>0</v>
          </cell>
          <cell r="U74">
            <v>1</v>
          </cell>
          <cell r="V74">
            <v>1</v>
          </cell>
          <cell r="W74">
            <v>66250</v>
          </cell>
          <cell r="X74">
            <v>0.5</v>
          </cell>
          <cell r="Y74">
            <v>0.88074980058495078</v>
          </cell>
          <cell r="Z74">
            <v>1</v>
          </cell>
          <cell r="AA74">
            <v>8970</v>
          </cell>
          <cell r="AB74">
            <v>0.5</v>
          </cell>
          <cell r="AC74">
            <v>0.11925019941504919</v>
          </cell>
          <cell r="AD74">
            <v>0</v>
          </cell>
          <cell r="AE74">
            <v>0</v>
          </cell>
          <cell r="AF74">
            <v>0</v>
          </cell>
          <cell r="AG74">
            <v>0</v>
          </cell>
          <cell r="AH74">
            <v>0</v>
          </cell>
          <cell r="AI74">
            <v>0</v>
          </cell>
          <cell r="AJ74">
            <v>0</v>
          </cell>
          <cell r="AK74">
            <v>0</v>
          </cell>
          <cell r="AL74">
            <v>2</v>
          </cell>
          <cell r="AM74">
            <v>75220</v>
          </cell>
          <cell r="AN74">
            <v>0</v>
          </cell>
          <cell r="AO74">
            <v>0</v>
          </cell>
          <cell r="AP74">
            <v>0</v>
          </cell>
          <cell r="AQ74">
            <v>0</v>
          </cell>
          <cell r="BK74">
            <v>2</v>
          </cell>
          <cell r="BL74">
            <v>75220</v>
          </cell>
          <cell r="BM74">
            <v>2</v>
          </cell>
          <cell r="BN74">
            <v>75220</v>
          </cell>
          <cell r="BO74" t="str">
            <v>Number OK</v>
          </cell>
          <cell r="BP74" t="str">
            <v>Value OK</v>
          </cell>
          <cell r="BQ74" t="str">
            <v>Number Error</v>
          </cell>
          <cell r="BR74" t="str">
            <v>Value Error</v>
          </cell>
        </row>
        <row r="75">
          <cell r="A75">
            <v>9</v>
          </cell>
          <cell r="C75" t="str">
            <v>Mike Hall - INS Procurement</v>
          </cell>
          <cell r="D75">
            <v>0</v>
          </cell>
          <cell r="E75">
            <v>0</v>
          </cell>
          <cell r="F75">
            <v>2</v>
          </cell>
          <cell r="G75">
            <v>20489</v>
          </cell>
          <cell r="H75">
            <v>9</v>
          </cell>
          <cell r="I75">
            <v>953403.23725799844</v>
          </cell>
          <cell r="J75">
            <v>15</v>
          </cell>
          <cell r="K75">
            <v>779277</v>
          </cell>
          <cell r="L75">
            <v>16</v>
          </cell>
          <cell r="M75">
            <v>1</v>
          </cell>
          <cell r="N75">
            <v>177951.54685699998</v>
          </cell>
          <cell r="O75">
            <v>48.09</v>
          </cell>
          <cell r="P75">
            <v>24</v>
          </cell>
          <cell r="Q75">
            <v>22</v>
          </cell>
          <cell r="S75">
            <v>3</v>
          </cell>
          <cell r="T75">
            <v>1</v>
          </cell>
          <cell r="U75">
            <v>0</v>
          </cell>
          <cell r="V75">
            <v>2</v>
          </cell>
          <cell r="W75">
            <v>237708</v>
          </cell>
          <cell r="X75">
            <v>0.22222222222222221</v>
          </cell>
          <cell r="Y75">
            <v>0.24932577393344255</v>
          </cell>
          <cell r="Z75">
            <v>1</v>
          </cell>
          <cell r="AA75">
            <v>5000</v>
          </cell>
          <cell r="AB75">
            <v>0.1111111111111111</v>
          </cell>
          <cell r="AC75">
            <v>5.2443706971040636E-3</v>
          </cell>
          <cell r="AD75">
            <v>4</v>
          </cell>
          <cell r="AE75">
            <v>709095.23725799844</v>
          </cell>
          <cell r="AF75">
            <v>0.44444444444444442</v>
          </cell>
          <cell r="AG75">
            <v>0.74375165674638011</v>
          </cell>
          <cell r="AH75">
            <v>2</v>
          </cell>
          <cell r="AI75">
            <v>1600</v>
          </cell>
          <cell r="AJ75">
            <v>0.22222222222222221</v>
          </cell>
          <cell r="AK75">
            <v>1.6781986230733003E-3</v>
          </cell>
          <cell r="AL75">
            <v>15</v>
          </cell>
          <cell r="AM75">
            <v>17709930.449615996</v>
          </cell>
          <cell r="AN75">
            <v>6</v>
          </cell>
          <cell r="AO75">
            <v>16756527.212357998</v>
          </cell>
          <cell r="AP75">
            <v>0.66666666666666663</v>
          </cell>
          <cell r="AQ75">
            <v>17.575488059543424</v>
          </cell>
          <cell r="BK75">
            <v>9</v>
          </cell>
          <cell r="BL75">
            <v>953403.23725799844</v>
          </cell>
          <cell r="BM75">
            <v>9</v>
          </cell>
          <cell r="BN75">
            <v>953403.23725799844</v>
          </cell>
          <cell r="BO75" t="str">
            <v>Number OK</v>
          </cell>
          <cell r="BP75" t="str">
            <v>Value OK</v>
          </cell>
          <cell r="BQ75" t="str">
            <v>Number Error</v>
          </cell>
          <cell r="BR75" t="str">
            <v>Value Error</v>
          </cell>
        </row>
        <row r="76">
          <cell r="A76">
            <v>10</v>
          </cell>
          <cell r="C76" t="str">
            <v>Nick Welch</v>
          </cell>
          <cell r="D76">
            <v>16</v>
          </cell>
          <cell r="E76">
            <v>196029.11</v>
          </cell>
          <cell r="F76">
            <v>66</v>
          </cell>
          <cell r="G76">
            <v>2490449.5699999998</v>
          </cell>
          <cell r="H76">
            <v>71</v>
          </cell>
          <cell r="I76">
            <v>54050.04</v>
          </cell>
          <cell r="J76">
            <v>53</v>
          </cell>
          <cell r="K76">
            <v>5</v>
          </cell>
          <cell r="L76">
            <v>231</v>
          </cell>
          <cell r="M76">
            <v>99</v>
          </cell>
          <cell r="N76">
            <v>855490.85</v>
          </cell>
          <cell r="O76">
            <v>341279.73</v>
          </cell>
          <cell r="P76">
            <v>3</v>
          </cell>
          <cell r="Q76">
            <v>0</v>
          </cell>
          <cell r="S76">
            <v>1</v>
          </cell>
          <cell r="T76">
            <v>1</v>
          </cell>
          <cell r="U76">
            <v>5</v>
          </cell>
          <cell r="V76">
            <v>45</v>
          </cell>
          <cell r="W76">
            <v>43000.7</v>
          </cell>
          <cell r="X76">
            <v>0.63380281690140849</v>
          </cell>
          <cell r="Y76">
            <v>0.79557202917888681</v>
          </cell>
          <cell r="Z76">
            <v>0</v>
          </cell>
          <cell r="AA76">
            <v>0</v>
          </cell>
          <cell r="AB76">
            <v>0</v>
          </cell>
          <cell r="AC76">
            <v>0</v>
          </cell>
          <cell r="AD76">
            <v>0</v>
          </cell>
          <cell r="AE76">
            <v>0</v>
          </cell>
          <cell r="AF76">
            <v>0</v>
          </cell>
          <cell r="AG76">
            <v>0</v>
          </cell>
          <cell r="AH76">
            <v>26</v>
          </cell>
          <cell r="AI76">
            <v>11049.34</v>
          </cell>
          <cell r="AJ76">
            <v>0.36619718309859156</v>
          </cell>
          <cell r="AK76">
            <v>0.20442797082111316</v>
          </cell>
          <cell r="AL76">
            <v>73</v>
          </cell>
          <cell r="AM76">
            <v>74200.540000000008</v>
          </cell>
          <cell r="AN76">
            <v>2</v>
          </cell>
          <cell r="AO76">
            <v>20150.5</v>
          </cell>
          <cell r="AP76">
            <v>2.8169014084507043E-2</v>
          </cell>
          <cell r="AQ76">
            <v>0.37281193501429416</v>
          </cell>
          <cell r="BK76">
            <v>71</v>
          </cell>
          <cell r="BL76">
            <v>54050.04</v>
          </cell>
          <cell r="BM76">
            <v>71</v>
          </cell>
          <cell r="BN76">
            <v>54050.039999999994</v>
          </cell>
          <cell r="BO76" t="str">
            <v>Number OK</v>
          </cell>
          <cell r="BP76" t="str">
            <v>Value OK</v>
          </cell>
          <cell r="BQ76" t="str">
            <v>Number Error</v>
          </cell>
          <cell r="BR76" t="str">
            <v>Value Error</v>
          </cell>
        </row>
        <row r="77">
          <cell r="A77">
            <v>11</v>
          </cell>
          <cell r="C77" t="str">
            <v>Peter Caldow</v>
          </cell>
          <cell r="D77">
            <v>81</v>
          </cell>
          <cell r="E77">
            <v>14177271.130000001</v>
          </cell>
          <cell r="F77">
            <v>162</v>
          </cell>
          <cell r="G77">
            <v>12088391.050000004</v>
          </cell>
          <cell r="H77">
            <v>115</v>
          </cell>
          <cell r="I77">
            <v>12690366.145216001</v>
          </cell>
          <cell r="L77">
            <v>301</v>
          </cell>
          <cell r="M77">
            <v>122</v>
          </cell>
          <cell r="N77">
            <v>4878629.22</v>
          </cell>
          <cell r="O77">
            <v>1917912.88</v>
          </cell>
          <cell r="P77">
            <v>37</v>
          </cell>
          <cell r="V77">
            <v>96</v>
          </cell>
          <cell r="W77">
            <v>11569076.530000003</v>
          </cell>
          <cell r="X77">
            <v>0.83478260869565213</v>
          </cell>
          <cell r="Y77">
            <v>0.91164245362308161</v>
          </cell>
          <cell r="Z77">
            <v>0</v>
          </cell>
          <cell r="AA77">
            <v>0</v>
          </cell>
          <cell r="AB77">
            <v>0</v>
          </cell>
          <cell r="AC77">
            <v>0</v>
          </cell>
          <cell r="AD77">
            <v>19</v>
          </cell>
          <cell r="AE77">
            <v>1121289.615216</v>
          </cell>
          <cell r="AF77">
            <v>0.16521739130434782</v>
          </cell>
          <cell r="AG77">
            <v>8.8357546376918561E-2</v>
          </cell>
          <cell r="AH77">
            <v>0</v>
          </cell>
          <cell r="AI77">
            <v>0</v>
          </cell>
          <cell r="AJ77">
            <v>0</v>
          </cell>
          <cell r="AK77">
            <v>0</v>
          </cell>
          <cell r="AL77">
            <v>115</v>
          </cell>
          <cell r="AM77">
            <v>12690366.145216001</v>
          </cell>
          <cell r="AN77">
            <v>0</v>
          </cell>
          <cell r="AO77">
            <v>0</v>
          </cell>
          <cell r="AP77">
            <v>0</v>
          </cell>
          <cell r="AQ77">
            <v>0</v>
          </cell>
          <cell r="BK77">
            <v>115</v>
          </cell>
          <cell r="BL77">
            <v>12690366.145216001</v>
          </cell>
          <cell r="BM77">
            <v>115</v>
          </cell>
          <cell r="BN77">
            <v>12690366.145216003</v>
          </cell>
          <cell r="BO77" t="str">
            <v>Number OK</v>
          </cell>
          <cell r="BP77" t="str">
            <v>Value OK</v>
          </cell>
          <cell r="BQ77" t="str">
            <v>Number Error</v>
          </cell>
          <cell r="BR77" t="str">
            <v>Value Error</v>
          </cell>
        </row>
        <row r="78">
          <cell r="A78">
            <v>12</v>
          </cell>
          <cell r="C78" t="str">
            <v>Reg Haslam - Corporate Contracts</v>
          </cell>
          <cell r="D78">
            <v>5</v>
          </cell>
          <cell r="E78">
            <v>2545791.75</v>
          </cell>
          <cell r="F78">
            <v>5</v>
          </cell>
          <cell r="G78">
            <v>50238.44</v>
          </cell>
          <cell r="H78">
            <v>7</v>
          </cell>
          <cell r="I78">
            <v>141590.5</v>
          </cell>
          <cell r="J78">
            <v>29</v>
          </cell>
          <cell r="K78">
            <v>390000</v>
          </cell>
          <cell r="L78">
            <v>22</v>
          </cell>
          <cell r="M78">
            <v>11</v>
          </cell>
          <cell r="N78">
            <v>197134.98</v>
          </cell>
          <cell r="O78">
            <v>17302.71</v>
          </cell>
          <cell r="P78">
            <v>18</v>
          </cell>
          <cell r="Q78">
            <v>13</v>
          </cell>
          <cell r="S78">
            <v>3</v>
          </cell>
          <cell r="T78">
            <v>1</v>
          </cell>
          <cell r="U78">
            <v>0</v>
          </cell>
          <cell r="V78">
            <v>2</v>
          </cell>
          <cell r="W78">
            <v>42470</v>
          </cell>
          <cell r="X78">
            <v>0.2857142857142857</v>
          </cell>
          <cell r="Y78">
            <v>0.29994950226180428</v>
          </cell>
          <cell r="Z78">
            <v>4</v>
          </cell>
          <cell r="AA78">
            <v>97120.5</v>
          </cell>
          <cell r="AB78">
            <v>0.5714285714285714</v>
          </cell>
          <cell r="AC78">
            <v>0.68592525628484957</v>
          </cell>
          <cell r="AD78">
            <v>0</v>
          </cell>
          <cell r="AE78">
            <v>0</v>
          </cell>
          <cell r="AF78">
            <v>0</v>
          </cell>
          <cell r="AG78">
            <v>0</v>
          </cell>
          <cell r="AH78">
            <v>1</v>
          </cell>
          <cell r="AI78">
            <v>2000</v>
          </cell>
          <cell r="AJ78">
            <v>0.14285714285714285</v>
          </cell>
          <cell r="AK78">
            <v>1.4125241453346093E-2</v>
          </cell>
          <cell r="AL78">
            <v>7</v>
          </cell>
          <cell r="AM78">
            <v>141590.5</v>
          </cell>
          <cell r="AN78">
            <v>0</v>
          </cell>
          <cell r="AO78">
            <v>0</v>
          </cell>
          <cell r="AP78">
            <v>0</v>
          </cell>
          <cell r="AQ78">
            <v>0</v>
          </cell>
          <cell r="BK78">
            <v>7</v>
          </cell>
          <cell r="BL78">
            <v>141590.5</v>
          </cell>
          <cell r="BM78">
            <v>7</v>
          </cell>
          <cell r="BN78">
            <v>141590.5</v>
          </cell>
          <cell r="BO78" t="str">
            <v>Number OK</v>
          </cell>
          <cell r="BP78" t="str">
            <v>Value OK</v>
          </cell>
          <cell r="BQ78" t="str">
            <v>Number Error</v>
          </cell>
          <cell r="BR78" t="str">
            <v>Value Error</v>
          </cell>
        </row>
        <row r="79">
          <cell r="A79">
            <v>13</v>
          </cell>
          <cell r="C79" t="str">
            <v>Reg Haslam - IT Procurement</v>
          </cell>
          <cell r="D79">
            <v>41</v>
          </cell>
          <cell r="E79">
            <v>1919300.41</v>
          </cell>
          <cell r="F79">
            <v>50</v>
          </cell>
          <cell r="G79">
            <v>3108446.8879999998</v>
          </cell>
          <cell r="H79">
            <v>38</v>
          </cell>
          <cell r="I79">
            <v>2540974.3679999998</v>
          </cell>
          <cell r="J79">
            <v>8</v>
          </cell>
          <cell r="K79">
            <v>589470</v>
          </cell>
          <cell r="L79">
            <v>82</v>
          </cell>
          <cell r="M79">
            <v>10</v>
          </cell>
          <cell r="N79">
            <v>515992.95</v>
          </cell>
          <cell r="O79">
            <v>21558.959999999999</v>
          </cell>
          <cell r="P79">
            <v>35</v>
          </cell>
          <cell r="Q79">
            <v>8</v>
          </cell>
          <cell r="S79">
            <v>1</v>
          </cell>
          <cell r="T79">
            <v>0</v>
          </cell>
          <cell r="U79">
            <v>1</v>
          </cell>
          <cell r="V79">
            <v>27</v>
          </cell>
          <cell r="W79">
            <v>2275983.2799999998</v>
          </cell>
          <cell r="X79">
            <v>0.71052631578947367</v>
          </cell>
          <cell r="Y79">
            <v>0.89571280555318056</v>
          </cell>
          <cell r="Z79">
            <v>0</v>
          </cell>
          <cell r="AA79">
            <v>0</v>
          </cell>
          <cell r="AB79">
            <v>0</v>
          </cell>
          <cell r="AC79">
            <v>0</v>
          </cell>
          <cell r="AD79">
            <v>10</v>
          </cell>
          <cell r="AE79">
            <v>264241.08799999999</v>
          </cell>
          <cell r="AF79">
            <v>0.26315789473684209</v>
          </cell>
          <cell r="AG79">
            <v>0.10399203208333978</v>
          </cell>
          <cell r="AH79">
            <v>1</v>
          </cell>
          <cell r="AI79">
            <v>750</v>
          </cell>
          <cell r="AJ79">
            <v>2.6315789473684209E-2</v>
          </cell>
          <cell r="AK79">
            <v>2.9516236347961464E-4</v>
          </cell>
          <cell r="AL79">
            <v>38</v>
          </cell>
          <cell r="AM79">
            <v>2540974.3679999998</v>
          </cell>
          <cell r="AN79">
            <v>0</v>
          </cell>
          <cell r="AO79">
            <v>0</v>
          </cell>
          <cell r="AP79">
            <v>0</v>
          </cell>
          <cell r="AQ79">
            <v>0</v>
          </cell>
          <cell r="BK79">
            <v>38</v>
          </cell>
          <cell r="BL79">
            <v>2540974.3679999998</v>
          </cell>
          <cell r="BM79">
            <v>38</v>
          </cell>
          <cell r="BN79">
            <v>2540974.3679999998</v>
          </cell>
          <cell r="BO79" t="str">
            <v>Number OK</v>
          </cell>
          <cell r="BP79" t="str">
            <v>Value OK</v>
          </cell>
          <cell r="BQ79" t="str">
            <v>Number Error</v>
          </cell>
          <cell r="BR79" t="str">
            <v>Value Error</v>
          </cell>
        </row>
        <row r="80">
          <cell r="A80">
            <v>14</v>
          </cell>
          <cell r="C80" t="str">
            <v>Rob McGarel</v>
          </cell>
          <cell r="D80">
            <v>10</v>
          </cell>
          <cell r="E80">
            <v>2102502.9500000002</v>
          </cell>
          <cell r="F80">
            <v>10</v>
          </cell>
          <cell r="G80">
            <v>2115593.11</v>
          </cell>
          <cell r="H80">
            <v>9</v>
          </cell>
          <cell r="I80">
            <v>988222.05</v>
          </cell>
          <cell r="L80">
            <v>28</v>
          </cell>
          <cell r="M80">
            <v>8</v>
          </cell>
          <cell r="N80">
            <v>86385.56</v>
          </cell>
          <cell r="O80">
            <v>6909.82</v>
          </cell>
          <cell r="P80">
            <v>27</v>
          </cell>
          <cell r="V80">
            <v>5</v>
          </cell>
          <cell r="W80">
            <v>902998.6</v>
          </cell>
          <cell r="X80">
            <v>0.55555555555555558</v>
          </cell>
          <cell r="Y80">
            <v>0.91376082936016245</v>
          </cell>
          <cell r="Z80">
            <v>2</v>
          </cell>
          <cell r="AA80">
            <v>80980</v>
          </cell>
          <cell r="AB80">
            <v>0.22222222222222221</v>
          </cell>
          <cell r="AC80">
            <v>8.1945145830332355E-2</v>
          </cell>
          <cell r="AD80">
            <v>1</v>
          </cell>
          <cell r="AE80">
            <v>2841.7</v>
          </cell>
          <cell r="AF80">
            <v>0.1111111111111111</v>
          </cell>
          <cell r="AG80">
            <v>2.8755682996549205E-3</v>
          </cell>
          <cell r="AH80">
            <v>1</v>
          </cell>
          <cell r="AI80">
            <v>1401.75</v>
          </cell>
          <cell r="AJ80">
            <v>0.1111111111111111</v>
          </cell>
          <cell r="AK80">
            <v>1.4184565098501901E-3</v>
          </cell>
          <cell r="AL80">
            <v>9</v>
          </cell>
          <cell r="AM80">
            <v>988222.05</v>
          </cell>
          <cell r="AN80">
            <v>0</v>
          </cell>
          <cell r="AO80">
            <v>0</v>
          </cell>
          <cell r="AP80">
            <v>0</v>
          </cell>
          <cell r="AQ80">
            <v>0</v>
          </cell>
          <cell r="BK80">
            <v>9</v>
          </cell>
          <cell r="BL80">
            <v>988222.05</v>
          </cell>
          <cell r="BM80">
            <v>9</v>
          </cell>
          <cell r="BN80">
            <v>988222.04999999993</v>
          </cell>
          <cell r="BO80" t="str">
            <v>Number OK</v>
          </cell>
          <cell r="BP80" t="str">
            <v>Value OK</v>
          </cell>
          <cell r="BQ80" t="str">
            <v>Number Error</v>
          </cell>
          <cell r="BR80" t="str">
            <v>Value Error</v>
          </cell>
        </row>
        <row r="81">
          <cell r="A81">
            <v>15</v>
          </cell>
          <cell r="C81">
            <v>0</v>
          </cell>
          <cell r="AL81">
            <v>0</v>
          </cell>
          <cell r="AM81">
            <v>0</v>
          </cell>
          <cell r="BK81">
            <v>0</v>
          </cell>
          <cell r="BL81">
            <v>0</v>
          </cell>
          <cell r="BM81">
            <v>0</v>
          </cell>
          <cell r="BN81">
            <v>0</v>
          </cell>
          <cell r="BO81" t="str">
            <v>Number OK</v>
          </cell>
          <cell r="BP81" t="str">
            <v>Value OK</v>
          </cell>
          <cell r="BQ81" t="str">
            <v>Number Error</v>
          </cell>
          <cell r="BR81" t="str">
            <v>Value Error</v>
          </cell>
        </row>
        <row r="82">
          <cell r="A82">
            <v>16</v>
          </cell>
          <cell r="C82">
            <v>0</v>
          </cell>
          <cell r="AL82">
            <v>0</v>
          </cell>
          <cell r="AM82">
            <v>0</v>
          </cell>
          <cell r="BK82">
            <v>0</v>
          </cell>
          <cell r="BL82">
            <v>0</v>
          </cell>
          <cell r="BM82">
            <v>0</v>
          </cell>
          <cell r="BN82">
            <v>0</v>
          </cell>
          <cell r="BO82" t="str">
            <v>Number OK</v>
          </cell>
          <cell r="BP82" t="str">
            <v>Value OK</v>
          </cell>
          <cell r="BQ82" t="str">
            <v>Number Error</v>
          </cell>
          <cell r="BR82" t="str">
            <v>Value Error</v>
          </cell>
        </row>
        <row r="83">
          <cell r="A83">
            <v>17</v>
          </cell>
          <cell r="C83">
            <v>0</v>
          </cell>
          <cell r="AL83">
            <v>0</v>
          </cell>
          <cell r="AM83">
            <v>0</v>
          </cell>
          <cell r="BK83">
            <v>0</v>
          </cell>
          <cell r="BL83">
            <v>0</v>
          </cell>
          <cell r="BM83">
            <v>0</v>
          </cell>
          <cell r="BN83">
            <v>0</v>
          </cell>
          <cell r="BO83" t="str">
            <v>Number OK</v>
          </cell>
          <cell r="BP83" t="str">
            <v>Value OK</v>
          </cell>
          <cell r="BQ83" t="str">
            <v>Number Error</v>
          </cell>
          <cell r="BR83" t="str">
            <v>Value Error</v>
          </cell>
        </row>
        <row r="87">
          <cell r="B87" t="str">
            <v>Period 5</v>
          </cell>
          <cell r="D87" t="str">
            <v>Procurement Workload</v>
          </cell>
          <cell r="H87" t="str">
            <v>Purchase Order (PO) Production</v>
          </cell>
          <cell r="L87" t="str">
            <v>Contract Workload</v>
          </cell>
          <cell r="S87" t="str">
            <v>Competition Status</v>
          </cell>
          <cell r="V87" t="str">
            <v>Competition</v>
          </cell>
          <cell r="Z87" t="str">
            <v>Competition Dispensed With (CDW)</v>
          </cell>
          <cell r="AD87" t="str">
            <v>Competition Not Available (CNA)</v>
          </cell>
          <cell r="AH87" t="str">
            <v>Small Value Order (SVO)</v>
          </cell>
          <cell r="AN87" t="str">
            <v>Competition Status: ERES</v>
          </cell>
          <cell r="AR87" t="str">
            <v>Payment Workload</v>
          </cell>
          <cell r="AV87" t="str">
            <v>Vendor Maintenance</v>
          </cell>
          <cell r="AX87" t="str">
            <v>Small Value Ordering Workload</v>
          </cell>
          <cell r="BD87" t="str">
            <v>Requisitions to be Allocated</v>
          </cell>
        </row>
        <row r="88">
          <cell r="A88">
            <v>1</v>
          </cell>
          <cell r="C88" t="str">
            <v>Name</v>
          </cell>
          <cell r="D88" t="str">
            <v>a:  Number of Outstanding Requisitions</v>
          </cell>
          <cell r="E88" t="str">
            <v>b:  Total Value of Outstanding Requisitions</v>
          </cell>
          <cell r="F88" t="str">
            <v xml:space="preserve">c:  Number of Acceptable Requisitions Received this Period </v>
          </cell>
          <cell r="G88" t="str">
            <v xml:space="preserve">d:  Total Value of Acceptable Requisitions Received this Period </v>
          </cell>
          <cell r="H88" t="str">
            <v>a: Number of New PO’s Issued this Period.</v>
          </cell>
          <cell r="I88" t="str">
            <v>b: Total Value of New PO’s Issued this Period.</v>
          </cell>
          <cell r="J88" t="str">
            <v xml:space="preserve">c:  Number of All PO Amendments Issued this Period. </v>
          </cell>
          <cell r="K88" t="str">
            <v>d:  Total Value of PO Amendments Issues this Period.</v>
          </cell>
          <cell r="L88" t="str">
            <v>a:  Number of Active Purchase Orders (PO) at Period End (2mth)</v>
          </cell>
          <cell r="M88" t="str">
            <v>b:  Number of Active Purchase Orders (PO) at Period End (6mth)</v>
          </cell>
          <cell r="N88" t="str">
            <v>Value of Active Purchase Orders (PO) at Period End (2mth)</v>
          </cell>
          <cell r="O88" t="str">
            <v>Value of Active Purchase Orders (PO) at Period End (6mth)</v>
          </cell>
          <cell r="P88" t="str">
            <v>c:  Number of Active Outline Agreements at Period End</v>
          </cell>
          <cell r="Q88" t="str">
            <v>d:  Number of Contracts Closed Out Current Period.</v>
          </cell>
          <cell r="R88" t="str">
            <v>e. Value of Contracts Closed Out Current Period</v>
          </cell>
          <cell r="S88" t="str">
            <v>a:  Number of Active Invitation To Tender (ITT) at this Period End.</v>
          </cell>
          <cell r="T88" t="str">
            <v>b:  Number of Active Formal Source Evaluation Board (SEB).</v>
          </cell>
          <cell r="U88" t="str">
            <v>c:  Number of ITT Cases with Proposals under Evaluation.</v>
          </cell>
          <cell r="V88" t="str">
            <v>d: Number of PO's with Competition Issued this Period</v>
          </cell>
          <cell r="W88" t="str">
            <v>e: Total Value of PO's with Competition Issued this Period.</v>
          </cell>
          <cell r="X88" t="str">
            <v>f:  Percentage of All PO's  Issued this Period  (Competition)</v>
          </cell>
          <cell r="Y88" t="str">
            <v>g:  Percentage Value of All PO's Issued this Period (Competition)</v>
          </cell>
          <cell r="Z88" t="str">
            <v>h: Number of PO's with CDW Issued this Period</v>
          </cell>
          <cell r="AA88" t="str">
            <v>i: Total Value of PO's with CDW Issued this Period.</v>
          </cell>
          <cell r="AB88" t="str">
            <v>j:  Percentage of All PO's  Issued this Period  (CDW)</v>
          </cell>
          <cell r="AC88" t="str">
            <v>k:  Percentage Value of All PO's Issued this Period (CDW)</v>
          </cell>
          <cell r="AD88" t="str">
            <v>l: Number of PO's with CNA Issued this Period</v>
          </cell>
          <cell r="AE88" t="str">
            <v>m: Total Value of PO's with CNA Issued this Period.</v>
          </cell>
          <cell r="AF88" t="str">
            <v>n:  Percentage of All PO's  Issued this Period  (CNA)</v>
          </cell>
          <cell r="AG88" t="str">
            <v>o:  Percentage Value of All PO's Issued this Period (CNA)</v>
          </cell>
          <cell r="AH88" t="str">
            <v>p: Number of PO's with SVO Issued this Period</v>
          </cell>
          <cell r="AI88" t="str">
            <v>q: Total Value of PO's with SVO Issued this Period.</v>
          </cell>
          <cell r="AJ88" t="str">
            <v>r:  Percentage of All PO's  Issued this Period  (SVO)</v>
          </cell>
          <cell r="AK88" t="str">
            <v>s:  Percentage Value of All PO's Issued this Period (SVO)</v>
          </cell>
          <cell r="AN88" t="str">
            <v>p: Number of PO's with ERES Issued this Period</v>
          </cell>
          <cell r="AO88" t="str">
            <v>q: Total Value of PO's with ERES Issued this Period.</v>
          </cell>
          <cell r="AP88" t="str">
            <v>r:  Percentage of All PO's  Issued this Period  (ERES)</v>
          </cell>
          <cell r="AQ88" t="str">
            <v>s:  Percentage Value of All PO's Issued this Period (ERES)</v>
          </cell>
          <cell r="AR88" t="str">
            <v>a:  Number of Invoices Rejected Current Period.</v>
          </cell>
          <cell r="AS88" t="str">
            <v>b.  Aggregate value of invoices rejected current period</v>
          </cell>
          <cell r="AT88" t="str">
            <v>c:  Number of invoices Paid Current Period</v>
          </cell>
          <cell r="AU88" t="str">
            <v>d:  Value of Invoices Paid Current Period</v>
          </cell>
          <cell r="AV88" t="str">
            <v xml:space="preserve">d: Number of new vendors created current period </v>
          </cell>
          <cell r="AW88" t="str">
            <v>e: Number of Active vendors</v>
          </cell>
          <cell r="AX88" t="str">
            <v>a:  Total Number of Demander Purchase Order this Period</v>
          </cell>
          <cell r="AY88" t="str">
            <v>b:  Total value of Demander Purchase Order this Period</v>
          </cell>
          <cell r="AZ88" t="str">
            <v>c:  Total Number of Internet Orders this Period (lines)</v>
          </cell>
          <cell r="BA88" t="str">
            <v>d: Total value of Internet Orders this Period</v>
          </cell>
          <cell r="BB88" t="str">
            <v>e:  Number of Purchase Card transactions this Period</v>
          </cell>
          <cell r="BC88" t="str">
            <v>f:  Value of Purchase Card spend this Period</v>
          </cell>
          <cell r="BD88" t="str">
            <v>a:  Y03 - Goods (lines)</v>
          </cell>
          <cell r="BE88" t="str">
            <v>b:  Y04 - Services (lines)</v>
          </cell>
          <cell r="BF88" t="str">
            <v>c:  Number of Requisitions Rejected this Period (Y02, K02, L02)</v>
          </cell>
          <cell r="BG88" t="str">
            <v>d:   Total value of Requisitions Rejected this Period</v>
          </cell>
          <cell r="BH88" t="str">
            <v>e:  Y03 - Goods (value)</v>
          </cell>
          <cell r="BI88" t="str">
            <v>f:  Y04 - Services (value)</v>
          </cell>
          <cell r="BK88" t="str">
            <v>Total of Purchase Orders
(Number)</v>
          </cell>
          <cell r="BL88" t="str">
            <v>Total of Purchase Orders
(Value)</v>
          </cell>
          <cell r="BM88" t="str">
            <v>Comp, CNA, SVO and CDW Added Together
(Number)</v>
          </cell>
          <cell r="BN88" t="str">
            <v>Comp, CNA, SVO and CDW Added Together
(Value)</v>
          </cell>
          <cell r="BO88" t="str">
            <v>Number Check</v>
          </cell>
          <cell r="BP88" t="str">
            <v>Value Check</v>
          </cell>
        </row>
        <row r="89">
          <cell r="A89">
            <v>2</v>
          </cell>
          <cell r="C89" t="str">
            <v>Anne O'Pray</v>
          </cell>
          <cell r="AP89" t="e">
            <v>#DIV/0!</v>
          </cell>
          <cell r="AQ89" t="e">
            <v>#DIV/0!</v>
          </cell>
          <cell r="AZ89">
            <v>0</v>
          </cell>
          <cell r="BA89">
            <v>0</v>
          </cell>
          <cell r="BK89">
            <v>0</v>
          </cell>
          <cell r="BL89">
            <v>0</v>
          </cell>
          <cell r="BM89">
            <v>0</v>
          </cell>
          <cell r="BN89">
            <v>0</v>
          </cell>
          <cell r="BO89" t="str">
            <v>Number OK</v>
          </cell>
          <cell r="BP89" t="str">
            <v>Value OK</v>
          </cell>
          <cell r="BQ89" t="str">
            <v>Number Error</v>
          </cell>
          <cell r="BR89" t="str">
            <v>Value Error</v>
          </cell>
        </row>
        <row r="90">
          <cell r="A90">
            <v>3</v>
          </cell>
          <cell r="C90" t="str">
            <v>Dave Harris</v>
          </cell>
          <cell r="AY90" t="str">
            <v>Corp Exp:</v>
          </cell>
          <cell r="BK90">
            <v>0</v>
          </cell>
          <cell r="BL90">
            <v>0</v>
          </cell>
          <cell r="BM90">
            <v>0</v>
          </cell>
          <cell r="BN90">
            <v>0</v>
          </cell>
          <cell r="BO90" t="str">
            <v>Number OK</v>
          </cell>
          <cell r="BP90" t="str">
            <v>Value OK</v>
          </cell>
          <cell r="BQ90" t="str">
            <v>Number Error</v>
          </cell>
          <cell r="BR90" t="str">
            <v>Value Error</v>
          </cell>
        </row>
        <row r="91">
          <cell r="A91">
            <v>4</v>
          </cell>
          <cell r="C91" t="str">
            <v>Mike Hall - Equipment &amp; Systems</v>
          </cell>
          <cell r="AY91" t="str">
            <v>ECPO:</v>
          </cell>
          <cell r="BK91">
            <v>0</v>
          </cell>
          <cell r="BL91">
            <v>0</v>
          </cell>
          <cell r="BM91">
            <v>0</v>
          </cell>
          <cell r="BN91">
            <v>0</v>
          </cell>
          <cell r="BO91" t="str">
            <v>Number OK</v>
          </cell>
          <cell r="BP91" t="str">
            <v>Value OK</v>
          </cell>
          <cell r="BQ91" t="str">
            <v>Number Error</v>
          </cell>
          <cell r="BR91" t="str">
            <v>Value Error</v>
          </cell>
        </row>
        <row r="92">
          <cell r="A92">
            <v>5</v>
          </cell>
          <cell r="C92" t="str">
            <v>David Brown</v>
          </cell>
          <cell r="BK92">
            <v>0</v>
          </cell>
          <cell r="BL92">
            <v>0</v>
          </cell>
          <cell r="BM92">
            <v>0</v>
          </cell>
          <cell r="BN92">
            <v>0</v>
          </cell>
          <cell r="BO92" t="str">
            <v>Number OK</v>
          </cell>
          <cell r="BP92" t="str">
            <v>Value OK</v>
          </cell>
          <cell r="BQ92" t="str">
            <v>Number Error</v>
          </cell>
          <cell r="BR92" t="str">
            <v>Value Error</v>
          </cell>
        </row>
        <row r="93">
          <cell r="A93">
            <v>6</v>
          </cell>
          <cell r="C93" t="str">
            <v>Edwin Bond</v>
          </cell>
          <cell r="BK93">
            <v>0</v>
          </cell>
          <cell r="BL93">
            <v>0</v>
          </cell>
          <cell r="BM93">
            <v>0</v>
          </cell>
          <cell r="BN93">
            <v>0</v>
          </cell>
          <cell r="BO93" t="str">
            <v>Number OK</v>
          </cell>
          <cell r="BP93" t="str">
            <v>Value OK</v>
          </cell>
          <cell r="BQ93" t="str">
            <v>Number Error</v>
          </cell>
          <cell r="BR93" t="str">
            <v>Value Error</v>
          </cell>
        </row>
        <row r="94">
          <cell r="A94">
            <v>7</v>
          </cell>
          <cell r="C94" t="str">
            <v>Jim Burnell</v>
          </cell>
          <cell r="BK94">
            <v>0</v>
          </cell>
          <cell r="BL94">
            <v>0</v>
          </cell>
          <cell r="BM94">
            <v>0</v>
          </cell>
          <cell r="BN94">
            <v>0</v>
          </cell>
          <cell r="BO94" t="str">
            <v>Number OK</v>
          </cell>
          <cell r="BP94" t="str">
            <v>Value OK</v>
          </cell>
          <cell r="BQ94" t="str">
            <v>Number Error</v>
          </cell>
          <cell r="BR94" t="str">
            <v>Value Error</v>
          </cell>
        </row>
        <row r="95">
          <cell r="A95">
            <v>8</v>
          </cell>
          <cell r="C95" t="str">
            <v>Kathryn McCloghrie</v>
          </cell>
          <cell r="BK95">
            <v>0</v>
          </cell>
          <cell r="BL95">
            <v>0</v>
          </cell>
          <cell r="BM95">
            <v>0</v>
          </cell>
          <cell r="BN95">
            <v>0</v>
          </cell>
          <cell r="BO95" t="str">
            <v>Number OK</v>
          </cell>
          <cell r="BP95" t="str">
            <v>Value OK</v>
          </cell>
          <cell r="BQ95" t="str">
            <v>Number Error</v>
          </cell>
          <cell r="BR95" t="str">
            <v>Value Error</v>
          </cell>
        </row>
        <row r="96">
          <cell r="A96">
            <v>9</v>
          </cell>
          <cell r="C96" t="str">
            <v>Mike Hall - INS Procurement</v>
          </cell>
          <cell r="BK96">
            <v>0</v>
          </cell>
          <cell r="BL96">
            <v>0</v>
          </cell>
          <cell r="BM96">
            <v>0</v>
          </cell>
          <cell r="BN96">
            <v>0</v>
          </cell>
          <cell r="BO96" t="str">
            <v>Number OK</v>
          </cell>
          <cell r="BP96" t="str">
            <v>Value OK</v>
          </cell>
          <cell r="BQ96" t="str">
            <v>Number Error</v>
          </cell>
          <cell r="BR96" t="str">
            <v>Value Error</v>
          </cell>
        </row>
        <row r="97">
          <cell r="A97">
            <v>10</v>
          </cell>
          <cell r="C97" t="str">
            <v>Nick Welch</v>
          </cell>
          <cell r="BK97">
            <v>0</v>
          </cell>
          <cell r="BL97">
            <v>0</v>
          </cell>
          <cell r="BM97">
            <v>0</v>
          </cell>
          <cell r="BN97">
            <v>0</v>
          </cell>
          <cell r="BO97" t="str">
            <v>Number OK</v>
          </cell>
          <cell r="BP97" t="str">
            <v>Value OK</v>
          </cell>
          <cell r="BQ97" t="str">
            <v>Number Error</v>
          </cell>
          <cell r="BR97" t="str">
            <v>Value Error</v>
          </cell>
        </row>
        <row r="98">
          <cell r="A98">
            <v>11</v>
          </cell>
          <cell r="C98" t="str">
            <v>Peter Caldow</v>
          </cell>
          <cell r="BK98">
            <v>0</v>
          </cell>
          <cell r="BL98">
            <v>0</v>
          </cell>
          <cell r="BM98">
            <v>0</v>
          </cell>
          <cell r="BN98">
            <v>0</v>
          </cell>
          <cell r="BO98" t="str">
            <v>Number OK</v>
          </cell>
          <cell r="BP98" t="str">
            <v>Value OK</v>
          </cell>
          <cell r="BQ98" t="str">
            <v>Number Error</v>
          </cell>
          <cell r="BR98" t="str">
            <v>Value Error</v>
          </cell>
        </row>
        <row r="99">
          <cell r="A99">
            <v>12</v>
          </cell>
          <cell r="C99" t="str">
            <v>Reg Haslam - Corporate Contracts</v>
          </cell>
          <cell r="BK99">
            <v>0</v>
          </cell>
          <cell r="BL99">
            <v>0</v>
          </cell>
          <cell r="BM99">
            <v>0</v>
          </cell>
          <cell r="BN99">
            <v>0</v>
          </cell>
          <cell r="BO99" t="str">
            <v>Number OK</v>
          </cell>
          <cell r="BP99" t="str">
            <v>Value OK</v>
          </cell>
          <cell r="BQ99" t="str">
            <v>Number Error</v>
          </cell>
          <cell r="BR99" t="str">
            <v>Value Error</v>
          </cell>
        </row>
        <row r="100">
          <cell r="A100">
            <v>13</v>
          </cell>
          <cell r="C100" t="str">
            <v>Reg Haslam - IT Procurement</v>
          </cell>
          <cell r="BK100">
            <v>0</v>
          </cell>
          <cell r="BL100">
            <v>0</v>
          </cell>
          <cell r="BM100">
            <v>0</v>
          </cell>
          <cell r="BN100">
            <v>0</v>
          </cell>
          <cell r="BO100" t="str">
            <v>Number OK</v>
          </cell>
          <cell r="BP100" t="str">
            <v>Value OK</v>
          </cell>
          <cell r="BQ100" t="str">
            <v>Number Error</v>
          </cell>
          <cell r="BR100" t="str">
            <v>Value Error</v>
          </cell>
        </row>
        <row r="101">
          <cell r="A101">
            <v>14</v>
          </cell>
          <cell r="C101" t="str">
            <v>Rob McGarel</v>
          </cell>
          <cell r="BK101">
            <v>0</v>
          </cell>
          <cell r="BL101">
            <v>0</v>
          </cell>
          <cell r="BM101">
            <v>0</v>
          </cell>
          <cell r="BN101">
            <v>0</v>
          </cell>
          <cell r="BO101" t="str">
            <v>Number OK</v>
          </cell>
          <cell r="BP101" t="str">
            <v>Value OK</v>
          </cell>
          <cell r="BQ101" t="str">
            <v>Number Error</v>
          </cell>
          <cell r="BR101" t="str">
            <v>Value Error</v>
          </cell>
        </row>
        <row r="102">
          <cell r="A102">
            <v>15</v>
          </cell>
          <cell r="C102">
            <v>0</v>
          </cell>
          <cell r="BK102">
            <v>0</v>
          </cell>
          <cell r="BL102">
            <v>0</v>
          </cell>
          <cell r="BM102">
            <v>0</v>
          </cell>
          <cell r="BN102">
            <v>0</v>
          </cell>
          <cell r="BO102" t="str">
            <v>Number OK</v>
          </cell>
          <cell r="BP102" t="str">
            <v>Value OK</v>
          </cell>
          <cell r="BQ102" t="str">
            <v>Number Error</v>
          </cell>
          <cell r="BR102" t="str">
            <v>Value Error</v>
          </cell>
        </row>
        <row r="103">
          <cell r="A103">
            <v>16</v>
          </cell>
          <cell r="C103">
            <v>0</v>
          </cell>
          <cell r="BK103">
            <v>0</v>
          </cell>
          <cell r="BL103">
            <v>0</v>
          </cell>
          <cell r="BM103">
            <v>0</v>
          </cell>
          <cell r="BN103">
            <v>0</v>
          </cell>
          <cell r="BO103" t="str">
            <v>Number OK</v>
          </cell>
          <cell r="BP103" t="str">
            <v>Value OK</v>
          </cell>
          <cell r="BQ103" t="str">
            <v>Number Error</v>
          </cell>
          <cell r="BR103" t="str">
            <v>Value Error</v>
          </cell>
        </row>
        <row r="104">
          <cell r="A104">
            <v>17</v>
          </cell>
          <cell r="C104">
            <v>0</v>
          </cell>
          <cell r="BK104">
            <v>0</v>
          </cell>
          <cell r="BL104">
            <v>0</v>
          </cell>
          <cell r="BM104">
            <v>0</v>
          </cell>
          <cell r="BN104">
            <v>0</v>
          </cell>
          <cell r="BO104" t="str">
            <v>Number OK</v>
          </cell>
          <cell r="BP104" t="str">
            <v>Value OK</v>
          </cell>
          <cell r="BQ104" t="str">
            <v>Number Error</v>
          </cell>
          <cell r="BR104" t="str">
            <v>Value Error</v>
          </cell>
        </row>
        <row r="108">
          <cell r="B108" t="str">
            <v>Period 6</v>
          </cell>
          <cell r="D108" t="str">
            <v>Procurement Workload</v>
          </cell>
          <cell r="H108" t="str">
            <v>Purchase Order (PO) Production</v>
          </cell>
          <cell r="L108" t="str">
            <v>Contract Workload</v>
          </cell>
          <cell r="S108" t="str">
            <v>Competition Status</v>
          </cell>
          <cell r="V108" t="str">
            <v>Competition</v>
          </cell>
          <cell r="Z108" t="str">
            <v>Competition Dispensed With (CDW)</v>
          </cell>
          <cell r="AD108" t="str">
            <v>Competition Not Available (CNA)</v>
          </cell>
          <cell r="AH108" t="str">
            <v>Small Value Order (SVO)</v>
          </cell>
          <cell r="AN108" t="str">
            <v>Competition Status: ERES</v>
          </cell>
          <cell r="AR108" t="str">
            <v>Payment Workload</v>
          </cell>
          <cell r="AV108" t="str">
            <v>Vendor Maintenance</v>
          </cell>
          <cell r="AX108" t="str">
            <v>Small Value Ordering Workload</v>
          </cell>
          <cell r="BD108" t="str">
            <v>Requisitions to be Allocated</v>
          </cell>
        </row>
        <row r="109">
          <cell r="A109">
            <v>1</v>
          </cell>
          <cell r="C109" t="str">
            <v>Name</v>
          </cell>
          <cell r="D109" t="str">
            <v>a:  Number of Outstanding Requisitions</v>
          </cell>
          <cell r="E109" t="str">
            <v>b:  Total Value of Outstanding Requisitions</v>
          </cell>
          <cell r="F109" t="str">
            <v xml:space="preserve">c:  Number of Acceptable Requisitions Received this Period </v>
          </cell>
          <cell r="G109" t="str">
            <v xml:space="preserve">d:  Total Value of Acceptable Requisitions Received this Period </v>
          </cell>
          <cell r="H109" t="str">
            <v>a: Number of New PO’s Issued this Period.</v>
          </cell>
          <cell r="I109" t="str">
            <v>b: Total Value of New PO’s Issued this Period.</v>
          </cell>
          <cell r="J109" t="str">
            <v xml:space="preserve">c:  Number of All PO Amendments Issued this Period. </v>
          </cell>
          <cell r="K109" t="str">
            <v>d:  Total Value of PO Amendments Issues this Period.</v>
          </cell>
          <cell r="L109" t="str">
            <v>a:  Number of Active Purchase Orders (PO) at Period End (2mth)</v>
          </cell>
          <cell r="M109" t="str">
            <v>b:  Number of Active Purchase Orders (PO) at Period End (6mth)</v>
          </cell>
          <cell r="N109" t="str">
            <v>Value of Active Purchase Orders (PO) at Period End (2mth)</v>
          </cell>
          <cell r="O109" t="str">
            <v>Value of Active Purchase Orders (PO) at Period End (6mth)</v>
          </cell>
          <cell r="P109" t="str">
            <v>c:  Number of Active Outline Agreements at Period End</v>
          </cell>
          <cell r="Q109" t="str">
            <v>d:  Number of Contracts Closed Out Current Period.</v>
          </cell>
          <cell r="R109" t="str">
            <v>e. Value of Contracts Closed Out Current Period</v>
          </cell>
          <cell r="S109" t="str">
            <v>a:  Number of Active Invitation To Tender (ITT) at this Period End.</v>
          </cell>
          <cell r="T109" t="str">
            <v>b:  Number of Active Formal Source Evaluation Board (SEB).</v>
          </cell>
          <cell r="U109" t="str">
            <v>c:  Number of ITT Cases with Proposals under Evaluation.</v>
          </cell>
          <cell r="V109" t="str">
            <v>d: Number of PO's with Competition Issued this Period</v>
          </cell>
          <cell r="W109" t="str">
            <v>e: Total Value of PO's with Competition Issued this Period.</v>
          </cell>
          <cell r="X109" t="str">
            <v>f:  Percentage of All PO's  Issued this Period  (Competition)</v>
          </cell>
          <cell r="Y109" t="str">
            <v>g:  Percentage Value of All PO's Issued this Period (Competition)</v>
          </cell>
          <cell r="Z109" t="str">
            <v>h: Number of PO's with CDW Issued this Period</v>
          </cell>
          <cell r="AA109" t="str">
            <v>i: Total Value of PO's with CDW Issued this Period.</v>
          </cell>
          <cell r="AB109" t="str">
            <v>j:  Percentage of All PO's  Issued this Period  (CDW)</v>
          </cell>
          <cell r="AC109" t="str">
            <v>k:  Percentage Value of All PO's Issued this Period (CDW)</v>
          </cell>
          <cell r="AD109" t="str">
            <v>l: Number of PO's with CNA Issued this Period</v>
          </cell>
          <cell r="AE109" t="str">
            <v>m: Total Value of PO's with CNA Issued this Period.</v>
          </cell>
          <cell r="AF109" t="str">
            <v>n:  Percentage of All PO's  Issued this Period  (CNA)</v>
          </cell>
          <cell r="AG109" t="str">
            <v>o:  Percentage Value of All PO's Issued this Period (CNA)</v>
          </cell>
          <cell r="AH109" t="str">
            <v>p: Number of PO's with SVO Issued this Period</v>
          </cell>
          <cell r="AI109" t="str">
            <v>q: Total Value of PO's with SVO Issued this Period.</v>
          </cell>
          <cell r="AJ109" t="str">
            <v>r:  Percentage of All PO's  Issued this Period  (SVO)</v>
          </cell>
          <cell r="AK109" t="str">
            <v>s:  Percentage Value of All PO's Issued this Period (SVO)</v>
          </cell>
          <cell r="AN109" t="str">
            <v>p: Number of PO's with ERES Issued this Period</v>
          </cell>
          <cell r="AO109" t="str">
            <v>q: Total Value of PO's with ERES Issued this Period.</v>
          </cell>
          <cell r="AP109" t="str">
            <v>r:  Percentage of All PO's  Issued this Period  (ERES)</v>
          </cell>
          <cell r="AQ109" t="str">
            <v>s:  Percentage Value of All PO's Issued this Period (ERES)</v>
          </cell>
          <cell r="AR109" t="str">
            <v>a:  Number of Invoices Rejected Current Period.</v>
          </cell>
          <cell r="AS109" t="str">
            <v>b.  Aggregate value of invoices rejected current period</v>
          </cell>
          <cell r="AT109" t="str">
            <v>c:  Number of invoices Paid Current Period</v>
          </cell>
          <cell r="AU109" t="str">
            <v>d:  Value of Invoices Paid Current Period</v>
          </cell>
          <cell r="AV109" t="str">
            <v xml:space="preserve">d: Number of new vendors created current period </v>
          </cell>
          <cell r="AW109" t="str">
            <v>e: Number of Active vendors</v>
          </cell>
          <cell r="AX109" t="str">
            <v>a:  Total Number of Demander Purchase Order this Period</v>
          </cell>
          <cell r="AY109" t="str">
            <v>b:  Total value of Demander Purchase Order this Period</v>
          </cell>
          <cell r="AZ109" t="str">
            <v>c:  Total Number of Internet Orders this Period (lines)</v>
          </cell>
          <cell r="BA109" t="str">
            <v>d: Total value of Internet Orders this Period</v>
          </cell>
          <cell r="BB109" t="str">
            <v>e:  Number of Purchase Card transactions this Period</v>
          </cell>
          <cell r="BC109" t="str">
            <v>f:  Value of Purchase Card spend this Period</v>
          </cell>
          <cell r="BD109" t="str">
            <v>a:  Y03 - Goods (lines)</v>
          </cell>
          <cell r="BE109" t="str">
            <v>b:  Y04 - Services (lines)</v>
          </cell>
          <cell r="BF109" t="str">
            <v>c:  Number of Requisitions Rejected this Period (Y02, K02, L02)</v>
          </cell>
          <cell r="BG109" t="str">
            <v>d:   Total value of Requisitions Rejected this Period</v>
          </cell>
          <cell r="BH109" t="str">
            <v>e:  Y03 - Goods (value)</v>
          </cell>
          <cell r="BI109" t="str">
            <v>f:  Y04 - Services (value)</v>
          </cell>
          <cell r="BK109" t="str">
            <v>Total of Purchase Orders
(Number)</v>
          </cell>
          <cell r="BL109" t="str">
            <v>Total of Purchase Orders
(Value)</v>
          </cell>
          <cell r="BM109" t="str">
            <v>Comp, CNA, SVO and CDW Added Together
(Number)</v>
          </cell>
          <cell r="BN109" t="str">
            <v>Comp, CNA, SVO and CDW Added Together
(Value)</v>
          </cell>
          <cell r="BO109" t="str">
            <v>Number Check</v>
          </cell>
          <cell r="BP109" t="str">
            <v>Value Check</v>
          </cell>
        </row>
        <row r="110">
          <cell r="A110">
            <v>2</v>
          </cell>
          <cell r="C110" t="str">
            <v>Anne O'Pray</v>
          </cell>
          <cell r="AP110" t="e">
            <v>#DIV/0!</v>
          </cell>
          <cell r="AQ110" t="e">
            <v>#DIV/0!</v>
          </cell>
          <cell r="AZ110">
            <v>0</v>
          </cell>
          <cell r="BA110">
            <v>0</v>
          </cell>
          <cell r="BK110">
            <v>0</v>
          </cell>
          <cell r="BL110">
            <v>0</v>
          </cell>
          <cell r="BM110">
            <v>0</v>
          </cell>
          <cell r="BN110">
            <v>0</v>
          </cell>
          <cell r="BO110" t="str">
            <v>Number OK</v>
          </cell>
          <cell r="BP110" t="str">
            <v>Value OK</v>
          </cell>
          <cell r="BQ110" t="str">
            <v>Number Error</v>
          </cell>
          <cell r="BR110" t="str">
            <v>Value Error</v>
          </cell>
        </row>
        <row r="111">
          <cell r="A111">
            <v>3</v>
          </cell>
          <cell r="C111" t="str">
            <v>Dave Harris</v>
          </cell>
          <cell r="AY111" t="str">
            <v>Corp Exp:</v>
          </cell>
          <cell r="BK111">
            <v>0</v>
          </cell>
          <cell r="BL111">
            <v>0</v>
          </cell>
          <cell r="BM111">
            <v>0</v>
          </cell>
          <cell r="BN111">
            <v>0</v>
          </cell>
          <cell r="BO111" t="str">
            <v>Number OK</v>
          </cell>
          <cell r="BP111" t="str">
            <v>Value OK</v>
          </cell>
          <cell r="BQ111" t="str">
            <v>Number Error</v>
          </cell>
          <cell r="BR111" t="str">
            <v>Value Error</v>
          </cell>
        </row>
        <row r="112">
          <cell r="A112">
            <v>4</v>
          </cell>
          <cell r="C112" t="str">
            <v>Mike Hall - Equipment &amp; Systems</v>
          </cell>
          <cell r="AY112" t="str">
            <v>ECPO:</v>
          </cell>
          <cell r="BK112">
            <v>0</v>
          </cell>
          <cell r="BL112">
            <v>0</v>
          </cell>
          <cell r="BM112">
            <v>0</v>
          </cell>
          <cell r="BN112">
            <v>0</v>
          </cell>
          <cell r="BO112" t="str">
            <v>Number OK</v>
          </cell>
          <cell r="BP112" t="str">
            <v>Value OK</v>
          </cell>
          <cell r="BQ112" t="str">
            <v>Number Error</v>
          </cell>
          <cell r="BR112" t="str">
            <v>Value Error</v>
          </cell>
        </row>
        <row r="113">
          <cell r="A113">
            <v>5</v>
          </cell>
          <cell r="C113" t="str">
            <v>David Brown</v>
          </cell>
          <cell r="BK113">
            <v>0</v>
          </cell>
          <cell r="BL113">
            <v>0</v>
          </cell>
          <cell r="BM113">
            <v>0</v>
          </cell>
          <cell r="BN113">
            <v>0</v>
          </cell>
          <cell r="BO113" t="str">
            <v>Number OK</v>
          </cell>
          <cell r="BP113" t="str">
            <v>Value OK</v>
          </cell>
          <cell r="BQ113" t="str">
            <v>Number Error</v>
          </cell>
          <cell r="BR113" t="str">
            <v>Value Error</v>
          </cell>
        </row>
        <row r="114">
          <cell r="A114">
            <v>6</v>
          </cell>
          <cell r="C114" t="str">
            <v>Edwin Bond</v>
          </cell>
          <cell r="BK114">
            <v>0</v>
          </cell>
          <cell r="BL114">
            <v>0</v>
          </cell>
          <cell r="BM114">
            <v>0</v>
          </cell>
          <cell r="BN114">
            <v>0</v>
          </cell>
          <cell r="BO114" t="str">
            <v>Number OK</v>
          </cell>
          <cell r="BP114" t="str">
            <v>Value OK</v>
          </cell>
          <cell r="BQ114" t="str">
            <v>Number Error</v>
          </cell>
          <cell r="BR114" t="str">
            <v>Value Error</v>
          </cell>
        </row>
        <row r="115">
          <cell r="A115">
            <v>7</v>
          </cell>
          <cell r="C115" t="str">
            <v>Jim Burnell</v>
          </cell>
          <cell r="BK115">
            <v>0</v>
          </cell>
          <cell r="BL115">
            <v>0</v>
          </cell>
          <cell r="BM115">
            <v>0</v>
          </cell>
          <cell r="BN115">
            <v>0</v>
          </cell>
          <cell r="BO115" t="str">
            <v>Number OK</v>
          </cell>
          <cell r="BP115" t="str">
            <v>Value OK</v>
          </cell>
          <cell r="BQ115" t="str">
            <v>Number Error</v>
          </cell>
          <cell r="BR115" t="str">
            <v>Value Error</v>
          </cell>
        </row>
        <row r="116">
          <cell r="A116">
            <v>8</v>
          </cell>
          <cell r="C116" t="str">
            <v>Kathryn McCloghrie</v>
          </cell>
          <cell r="BK116">
            <v>0</v>
          </cell>
          <cell r="BL116">
            <v>0</v>
          </cell>
          <cell r="BM116">
            <v>0</v>
          </cell>
          <cell r="BN116">
            <v>0</v>
          </cell>
          <cell r="BO116" t="str">
            <v>Number OK</v>
          </cell>
          <cell r="BP116" t="str">
            <v>Value OK</v>
          </cell>
          <cell r="BQ116" t="str">
            <v>Number Error</v>
          </cell>
          <cell r="BR116" t="str">
            <v>Value Error</v>
          </cell>
        </row>
        <row r="117">
          <cell r="A117">
            <v>9</v>
          </cell>
          <cell r="C117" t="str">
            <v>Mike Hall - INS Procurement</v>
          </cell>
          <cell r="BK117">
            <v>0</v>
          </cell>
          <cell r="BL117">
            <v>0</v>
          </cell>
          <cell r="BM117">
            <v>0</v>
          </cell>
          <cell r="BN117">
            <v>0</v>
          </cell>
          <cell r="BO117" t="str">
            <v>Number OK</v>
          </cell>
          <cell r="BP117" t="str">
            <v>Value OK</v>
          </cell>
          <cell r="BQ117" t="str">
            <v>Number Error</v>
          </cell>
          <cell r="BR117" t="str">
            <v>Value Error</v>
          </cell>
        </row>
        <row r="118">
          <cell r="A118">
            <v>10</v>
          </cell>
          <cell r="C118" t="str">
            <v>Nick Welch</v>
          </cell>
          <cell r="BK118">
            <v>0</v>
          </cell>
          <cell r="BL118">
            <v>0</v>
          </cell>
          <cell r="BM118">
            <v>0</v>
          </cell>
          <cell r="BN118">
            <v>0</v>
          </cell>
          <cell r="BO118" t="str">
            <v>Number OK</v>
          </cell>
          <cell r="BP118" t="str">
            <v>Value OK</v>
          </cell>
          <cell r="BQ118" t="str">
            <v>Number Error</v>
          </cell>
          <cell r="BR118" t="str">
            <v>Value Error</v>
          </cell>
        </row>
        <row r="119">
          <cell r="A119">
            <v>11</v>
          </cell>
          <cell r="C119" t="str">
            <v>Peter Caldow</v>
          </cell>
          <cell r="BK119">
            <v>0</v>
          </cell>
          <cell r="BL119">
            <v>0</v>
          </cell>
          <cell r="BM119">
            <v>0</v>
          </cell>
          <cell r="BN119">
            <v>0</v>
          </cell>
          <cell r="BO119" t="str">
            <v>Number OK</v>
          </cell>
          <cell r="BP119" t="str">
            <v>Value OK</v>
          </cell>
          <cell r="BQ119" t="str">
            <v>Number Error</v>
          </cell>
          <cell r="BR119" t="str">
            <v>Value Error</v>
          </cell>
        </row>
        <row r="120">
          <cell r="A120">
            <v>12</v>
          </cell>
          <cell r="C120" t="str">
            <v>Reg Haslam - Corporate Contracts</v>
          </cell>
          <cell r="BK120">
            <v>0</v>
          </cell>
          <cell r="BL120">
            <v>0</v>
          </cell>
          <cell r="BM120">
            <v>0</v>
          </cell>
          <cell r="BN120">
            <v>0</v>
          </cell>
          <cell r="BO120" t="str">
            <v>Number OK</v>
          </cell>
          <cell r="BP120" t="str">
            <v>Value OK</v>
          </cell>
          <cell r="BQ120" t="str">
            <v>Number Error</v>
          </cell>
          <cell r="BR120" t="str">
            <v>Value Error</v>
          </cell>
        </row>
        <row r="121">
          <cell r="A121">
            <v>13</v>
          </cell>
          <cell r="C121" t="str">
            <v>Reg Haslam - IT Procurement</v>
          </cell>
          <cell r="BK121">
            <v>0</v>
          </cell>
          <cell r="BL121">
            <v>0</v>
          </cell>
          <cell r="BM121">
            <v>0</v>
          </cell>
          <cell r="BN121">
            <v>0</v>
          </cell>
          <cell r="BO121" t="str">
            <v>Number OK</v>
          </cell>
          <cell r="BP121" t="str">
            <v>Value OK</v>
          </cell>
          <cell r="BQ121" t="str">
            <v>Number Error</v>
          </cell>
          <cell r="BR121" t="str">
            <v>Value Error</v>
          </cell>
        </row>
        <row r="122">
          <cell r="A122">
            <v>14</v>
          </cell>
          <cell r="C122" t="str">
            <v>Rob McGarel</v>
          </cell>
          <cell r="BK122">
            <v>0</v>
          </cell>
          <cell r="BL122">
            <v>0</v>
          </cell>
          <cell r="BM122">
            <v>0</v>
          </cell>
          <cell r="BN122">
            <v>0</v>
          </cell>
          <cell r="BO122" t="str">
            <v>Number OK</v>
          </cell>
          <cell r="BP122" t="str">
            <v>Value OK</v>
          </cell>
          <cell r="BQ122" t="str">
            <v>Number Error</v>
          </cell>
          <cell r="BR122" t="str">
            <v>Value Error</v>
          </cell>
        </row>
        <row r="123">
          <cell r="A123">
            <v>15</v>
          </cell>
          <cell r="C123">
            <v>0</v>
          </cell>
          <cell r="BK123">
            <v>0</v>
          </cell>
          <cell r="BL123">
            <v>0</v>
          </cell>
          <cell r="BM123">
            <v>0</v>
          </cell>
          <cell r="BN123">
            <v>0</v>
          </cell>
          <cell r="BO123" t="str">
            <v>Number OK</v>
          </cell>
          <cell r="BP123" t="str">
            <v>Value OK</v>
          </cell>
          <cell r="BQ123" t="str">
            <v>Number Error</v>
          </cell>
          <cell r="BR123" t="str">
            <v>Value Error</v>
          </cell>
        </row>
        <row r="124">
          <cell r="A124">
            <v>16</v>
          </cell>
          <cell r="C124">
            <v>0</v>
          </cell>
          <cell r="BK124">
            <v>0</v>
          </cell>
          <cell r="BL124">
            <v>0</v>
          </cell>
          <cell r="BM124">
            <v>0</v>
          </cell>
          <cell r="BN124">
            <v>0</v>
          </cell>
          <cell r="BO124" t="str">
            <v>Number OK</v>
          </cell>
          <cell r="BP124" t="str">
            <v>Value OK</v>
          </cell>
          <cell r="BQ124" t="str">
            <v>Number Error</v>
          </cell>
          <cell r="BR124" t="str">
            <v>Value Error</v>
          </cell>
        </row>
        <row r="125">
          <cell r="A125">
            <v>17</v>
          </cell>
          <cell r="C125">
            <v>0</v>
          </cell>
          <cell r="BK125">
            <v>0</v>
          </cell>
          <cell r="BL125">
            <v>0</v>
          </cell>
          <cell r="BM125">
            <v>0</v>
          </cell>
          <cell r="BN125">
            <v>0</v>
          </cell>
          <cell r="BO125" t="str">
            <v>Number OK</v>
          </cell>
          <cell r="BP125" t="str">
            <v>Value OK</v>
          </cell>
          <cell r="BQ125" t="str">
            <v>Number Error</v>
          </cell>
          <cell r="BR125" t="str">
            <v>Value Error</v>
          </cell>
        </row>
        <row r="129">
          <cell r="B129" t="str">
            <v>Period 7</v>
          </cell>
          <cell r="D129" t="str">
            <v>Procurement Workload</v>
          </cell>
          <cell r="H129" t="str">
            <v>Purchase Order (PO) Production</v>
          </cell>
          <cell r="L129" t="str">
            <v>Contract Workload</v>
          </cell>
          <cell r="S129" t="str">
            <v>Competition Status</v>
          </cell>
          <cell r="V129" t="str">
            <v>Competition</v>
          </cell>
          <cell r="Z129" t="str">
            <v>Competition Dispensed With (CDW)</v>
          </cell>
          <cell r="AD129" t="str">
            <v>Competition Not Available (CNA)</v>
          </cell>
          <cell r="AH129" t="str">
            <v>Small Value Order (SVO)</v>
          </cell>
          <cell r="AN129" t="str">
            <v>Competition Status: ERES</v>
          </cell>
          <cell r="AR129" t="str">
            <v>Payment Workload</v>
          </cell>
          <cell r="AV129" t="str">
            <v>Vendor Maintenance</v>
          </cell>
          <cell r="AX129" t="str">
            <v>Small Value Ordering Workload</v>
          </cell>
          <cell r="BD129" t="str">
            <v>Requisitions to be Allocated</v>
          </cell>
        </row>
        <row r="130">
          <cell r="A130">
            <v>1</v>
          </cell>
          <cell r="C130" t="str">
            <v>Name</v>
          </cell>
          <cell r="D130" t="str">
            <v>a:  Number of Outstanding Requisitions</v>
          </cell>
          <cell r="E130" t="str">
            <v>b:  Total Value of Outstanding Requisitions</v>
          </cell>
          <cell r="F130" t="str">
            <v xml:space="preserve">c:  Number of Acceptable Requisitions Received this Period </v>
          </cell>
          <cell r="G130" t="str">
            <v xml:space="preserve">d:  Total Value of Acceptable Requisitions Received this Period </v>
          </cell>
          <cell r="H130" t="str">
            <v>a: Number of New PO’s Issued this Period.</v>
          </cell>
          <cell r="I130" t="str">
            <v>b: Total Value of New PO’s Issued this Period.</v>
          </cell>
          <cell r="J130" t="str">
            <v xml:space="preserve">c:  Number of All PO Amendments Issued this Period. </v>
          </cell>
          <cell r="K130" t="str">
            <v>d:  Total Value of PO Amendments Issues this Period.</v>
          </cell>
          <cell r="L130" t="str">
            <v>a:  Number of Active Purchase Orders (PO) at Period End (2mth)</v>
          </cell>
          <cell r="M130" t="str">
            <v>b:  Number of Active Purchase Orders (PO) at Period End (6mth)</v>
          </cell>
          <cell r="N130" t="str">
            <v>Value of Active Purchase Orders (PO) at Period End (2mth)</v>
          </cell>
          <cell r="O130" t="str">
            <v>Value of Active Purchase Orders (PO) at Period End (6mth)</v>
          </cell>
          <cell r="P130" t="str">
            <v>c:  Number of Active Outline Agreements at Period End</v>
          </cell>
          <cell r="Q130" t="str">
            <v>d:  Number of Contracts Closed Out Current Period.</v>
          </cell>
          <cell r="R130" t="str">
            <v>e. Value of Contracts Closed Out Current Period</v>
          </cell>
          <cell r="S130" t="str">
            <v>a:  Number of Active Invitation To Tender (ITT) at this Period End.</v>
          </cell>
          <cell r="T130" t="str">
            <v>b:  Number of Active Formal Source Evaluation Board (SEB).</v>
          </cell>
          <cell r="U130" t="str">
            <v>c:  Number of ITT Cases with Proposals under Evaluation.</v>
          </cell>
          <cell r="V130" t="str">
            <v>d: Number of PO's with Competition Issued this Period</v>
          </cell>
          <cell r="W130" t="str">
            <v>e: Total Value of PO's with Competition Issued this Period.</v>
          </cell>
          <cell r="X130" t="str">
            <v>f:  Percentage of All PO's  Issued this Period  (Competition)</v>
          </cell>
          <cell r="Y130" t="str">
            <v>g:  Percentage Value of All PO's Issued this Period (Competition)</v>
          </cell>
          <cell r="Z130" t="str">
            <v>h: Number of PO's with CDW Issued this Period</v>
          </cell>
          <cell r="AA130" t="str">
            <v>i: Total Value of PO's with CDW Issued this Period.</v>
          </cell>
          <cell r="AB130" t="str">
            <v>j:  Percentage of All PO's  Issued this Period  (CDW)</v>
          </cell>
          <cell r="AC130" t="str">
            <v>k:  Percentage Value of All PO's Issued this Period (CDW)</v>
          </cell>
          <cell r="AD130" t="str">
            <v>l: Number of PO's with CNA Issued this Period</v>
          </cell>
          <cell r="AE130" t="str">
            <v>m: Total Value of PO's with CNA Issued this Period.</v>
          </cell>
          <cell r="AF130" t="str">
            <v>n:  Percentage of All PO's  Issued this Period  (CNA)</v>
          </cell>
          <cell r="AG130" t="str">
            <v>o:  Percentage Value of All PO's Issued this Period (CNA)</v>
          </cell>
          <cell r="AH130" t="str">
            <v>p: Number of PO's with SVO Issued this Period</v>
          </cell>
          <cell r="AI130" t="str">
            <v>q: Total Value of PO's with SVO Issued this Period.</v>
          </cell>
          <cell r="AJ130" t="str">
            <v>r:  Percentage of All PO's  Issued this Period  (SVO)</v>
          </cell>
          <cell r="AK130" t="str">
            <v>s:  Percentage Value of All PO's Issued this Period (SVO)</v>
          </cell>
          <cell r="AN130" t="str">
            <v>p: Number of PO's with ERES Issued this Period</v>
          </cell>
          <cell r="AO130" t="str">
            <v>q: Total Value of PO's with ERES Issued this Period.</v>
          </cell>
          <cell r="AP130" t="str">
            <v>r:  Percentage of All PO's  Issued this Period  (ERES)</v>
          </cell>
          <cell r="AQ130" t="str">
            <v>s:  Percentage Value of All PO's Issued this Period (ERES)</v>
          </cell>
          <cell r="AR130" t="str">
            <v>a:  Number of Invoices Rejected Current Period.</v>
          </cell>
          <cell r="AS130" t="str">
            <v>b.  Aggregate value of invoices rejected current period</v>
          </cell>
          <cell r="AT130" t="str">
            <v>c:  Number of invoices Paid Current Period</v>
          </cell>
          <cell r="AU130" t="str">
            <v>d:  Value of Invoices Paid Current Period</v>
          </cell>
          <cell r="AV130" t="str">
            <v xml:space="preserve">d: Number of new vendors created current period </v>
          </cell>
          <cell r="AW130" t="str">
            <v>e: Number of Active vendors</v>
          </cell>
          <cell r="AX130" t="str">
            <v>a:  Total Number of Demander Purchase Order this Period</v>
          </cell>
          <cell r="AY130" t="str">
            <v>b:  Total value of Demander Purchase Order this Period</v>
          </cell>
          <cell r="AZ130" t="str">
            <v>c:  Total Number of Internet Orders this Period (lines)</v>
          </cell>
          <cell r="BA130" t="str">
            <v>d: Total value of Internet Orders this Period</v>
          </cell>
          <cell r="BB130" t="str">
            <v>e:  Number of Purchase Card transactions this Period</v>
          </cell>
          <cell r="BC130" t="str">
            <v>f:  Value of Purchase Card spend this Period</v>
          </cell>
          <cell r="BD130" t="str">
            <v>a:  Y03 - Goods (lines)</v>
          </cell>
          <cell r="BE130" t="str">
            <v>b:  Y04 - Services (lines)</v>
          </cell>
          <cell r="BF130" t="str">
            <v>c:  Number of Requisitions Rejected this Period (Y02, K02, L02)</v>
          </cell>
          <cell r="BG130" t="str">
            <v>d:   Total value of Requisitions Rejected this Period</v>
          </cell>
          <cell r="BH130" t="str">
            <v>e:  Y03 - Goods (value)</v>
          </cell>
          <cell r="BI130" t="str">
            <v>f:  Y04 - Services (value)</v>
          </cell>
          <cell r="BK130" t="str">
            <v>Total of Purchase Orders
(Number)</v>
          </cell>
          <cell r="BL130" t="str">
            <v>Total of Purchase Orders
(Value)</v>
          </cell>
          <cell r="BM130" t="str">
            <v>Comp, CNA, SVO and CDW Added Together
(Number)</v>
          </cell>
          <cell r="BN130" t="str">
            <v>Comp, CNA, SVO and CDW Added Together
(Value)</v>
          </cell>
          <cell r="BO130" t="str">
            <v>Number Check</v>
          </cell>
          <cell r="BP130" t="str">
            <v>Value Check</v>
          </cell>
        </row>
        <row r="131">
          <cell r="A131">
            <v>2</v>
          </cell>
          <cell r="C131" t="str">
            <v>Anne O'Pray</v>
          </cell>
          <cell r="AP131" t="e">
            <v>#DIV/0!</v>
          </cell>
          <cell r="AQ131" t="e">
            <v>#DIV/0!</v>
          </cell>
          <cell r="AZ131">
            <v>0</v>
          </cell>
          <cell r="BA131">
            <v>0</v>
          </cell>
          <cell r="BK131">
            <v>0</v>
          </cell>
          <cell r="BL131">
            <v>0</v>
          </cell>
          <cell r="BM131">
            <v>0</v>
          </cell>
          <cell r="BN131">
            <v>0</v>
          </cell>
          <cell r="BO131" t="str">
            <v>Number OK</v>
          </cell>
          <cell r="BP131" t="str">
            <v>Value OK</v>
          </cell>
          <cell r="BQ131" t="str">
            <v>Number Error</v>
          </cell>
          <cell r="BR131" t="str">
            <v>Value Error</v>
          </cell>
        </row>
        <row r="132">
          <cell r="A132">
            <v>3</v>
          </cell>
          <cell r="C132" t="str">
            <v>Dave Harris</v>
          </cell>
          <cell r="AY132" t="str">
            <v>Corp Exp:</v>
          </cell>
          <cell r="BK132">
            <v>0</v>
          </cell>
          <cell r="BL132">
            <v>0</v>
          </cell>
          <cell r="BM132">
            <v>0</v>
          </cell>
          <cell r="BN132">
            <v>0</v>
          </cell>
          <cell r="BO132" t="str">
            <v>Number OK</v>
          </cell>
          <cell r="BP132" t="str">
            <v>Value OK</v>
          </cell>
          <cell r="BQ132" t="str">
            <v>Number Error</v>
          </cell>
          <cell r="BR132" t="str">
            <v>Value Error</v>
          </cell>
        </row>
        <row r="133">
          <cell r="A133">
            <v>4</v>
          </cell>
          <cell r="C133" t="str">
            <v>Mike Hall - Equipment &amp; Systems</v>
          </cell>
          <cell r="AY133" t="str">
            <v>ECPO:</v>
          </cell>
          <cell r="BK133">
            <v>0</v>
          </cell>
          <cell r="BL133">
            <v>0</v>
          </cell>
          <cell r="BM133">
            <v>0</v>
          </cell>
          <cell r="BN133">
            <v>0</v>
          </cell>
          <cell r="BO133" t="str">
            <v>Number OK</v>
          </cell>
          <cell r="BP133" t="str">
            <v>Value OK</v>
          </cell>
          <cell r="BQ133" t="str">
            <v>Number Error</v>
          </cell>
          <cell r="BR133" t="str">
            <v>Value Error</v>
          </cell>
        </row>
        <row r="134">
          <cell r="A134">
            <v>5</v>
          </cell>
          <cell r="C134" t="str">
            <v>David Brown</v>
          </cell>
          <cell r="BK134">
            <v>0</v>
          </cell>
          <cell r="BL134">
            <v>0</v>
          </cell>
          <cell r="BM134">
            <v>0</v>
          </cell>
          <cell r="BN134">
            <v>0</v>
          </cell>
          <cell r="BO134" t="str">
            <v>Number OK</v>
          </cell>
          <cell r="BP134" t="str">
            <v>Value OK</v>
          </cell>
          <cell r="BQ134" t="str">
            <v>Number Error</v>
          </cell>
          <cell r="BR134" t="str">
            <v>Value Error</v>
          </cell>
        </row>
        <row r="135">
          <cell r="A135">
            <v>6</v>
          </cell>
          <cell r="C135" t="str">
            <v>Edwin Bond</v>
          </cell>
          <cell r="BK135">
            <v>0</v>
          </cell>
          <cell r="BL135">
            <v>0</v>
          </cell>
          <cell r="BM135">
            <v>0</v>
          </cell>
          <cell r="BN135">
            <v>0</v>
          </cell>
          <cell r="BO135" t="str">
            <v>Number OK</v>
          </cell>
          <cell r="BP135" t="str">
            <v>Value OK</v>
          </cell>
          <cell r="BQ135" t="str">
            <v>Number Error</v>
          </cell>
          <cell r="BR135" t="str">
            <v>Value Error</v>
          </cell>
        </row>
        <row r="136">
          <cell r="A136">
            <v>7</v>
          </cell>
          <cell r="C136" t="str">
            <v>Jim Burnell</v>
          </cell>
          <cell r="BK136">
            <v>0</v>
          </cell>
          <cell r="BL136">
            <v>0</v>
          </cell>
          <cell r="BM136">
            <v>0</v>
          </cell>
          <cell r="BN136">
            <v>0</v>
          </cell>
          <cell r="BO136" t="str">
            <v>Number OK</v>
          </cell>
          <cell r="BP136" t="str">
            <v>Value OK</v>
          </cell>
          <cell r="BQ136" t="str">
            <v>Number Error</v>
          </cell>
          <cell r="BR136" t="str">
            <v>Value Error</v>
          </cell>
        </row>
        <row r="137">
          <cell r="A137">
            <v>8</v>
          </cell>
          <cell r="C137" t="str">
            <v>Kathryn McCloghrie</v>
          </cell>
          <cell r="BK137">
            <v>0</v>
          </cell>
          <cell r="BL137">
            <v>0</v>
          </cell>
          <cell r="BM137">
            <v>0</v>
          </cell>
          <cell r="BN137">
            <v>0</v>
          </cell>
          <cell r="BO137" t="str">
            <v>Number OK</v>
          </cell>
          <cell r="BP137" t="str">
            <v>Value OK</v>
          </cell>
          <cell r="BQ137" t="str">
            <v>Number Error</v>
          </cell>
          <cell r="BR137" t="str">
            <v>Value Error</v>
          </cell>
        </row>
        <row r="138">
          <cell r="A138">
            <v>9</v>
          </cell>
          <cell r="C138" t="str">
            <v>Mike Hall - INS Procurement</v>
          </cell>
          <cell r="BK138">
            <v>0</v>
          </cell>
          <cell r="BL138">
            <v>0</v>
          </cell>
          <cell r="BM138">
            <v>0</v>
          </cell>
          <cell r="BN138">
            <v>0</v>
          </cell>
          <cell r="BO138" t="str">
            <v>Number OK</v>
          </cell>
          <cell r="BP138" t="str">
            <v>Value OK</v>
          </cell>
          <cell r="BQ138" t="str">
            <v>Number Error</v>
          </cell>
          <cell r="BR138" t="str">
            <v>Value Error</v>
          </cell>
        </row>
        <row r="139">
          <cell r="A139">
            <v>10</v>
          </cell>
          <cell r="C139" t="str">
            <v>Nick Welch</v>
          </cell>
          <cell r="BK139">
            <v>0</v>
          </cell>
          <cell r="BL139">
            <v>0</v>
          </cell>
          <cell r="BM139">
            <v>0</v>
          </cell>
          <cell r="BN139">
            <v>0</v>
          </cell>
          <cell r="BO139" t="str">
            <v>Number OK</v>
          </cell>
          <cell r="BP139" t="str">
            <v>Value OK</v>
          </cell>
          <cell r="BQ139" t="str">
            <v>Number Error</v>
          </cell>
          <cell r="BR139" t="str">
            <v>Value Error</v>
          </cell>
        </row>
        <row r="140">
          <cell r="A140">
            <v>11</v>
          </cell>
          <cell r="C140" t="str">
            <v>Peter Caldow</v>
          </cell>
          <cell r="BK140">
            <v>0</v>
          </cell>
          <cell r="BL140">
            <v>0</v>
          </cell>
          <cell r="BM140">
            <v>0</v>
          </cell>
          <cell r="BN140">
            <v>0</v>
          </cell>
          <cell r="BO140" t="str">
            <v>Number OK</v>
          </cell>
          <cell r="BP140" t="str">
            <v>Value OK</v>
          </cell>
          <cell r="BQ140" t="str">
            <v>Number Error</v>
          </cell>
          <cell r="BR140" t="str">
            <v>Value Error</v>
          </cell>
        </row>
        <row r="141">
          <cell r="A141">
            <v>12</v>
          </cell>
          <cell r="C141" t="str">
            <v>Reg Haslam - Corporate Contracts</v>
          </cell>
          <cell r="BK141">
            <v>0</v>
          </cell>
          <cell r="BL141">
            <v>0</v>
          </cell>
          <cell r="BM141">
            <v>0</v>
          </cell>
          <cell r="BN141">
            <v>0</v>
          </cell>
          <cell r="BO141" t="str">
            <v>Number OK</v>
          </cell>
          <cell r="BP141" t="str">
            <v>Value OK</v>
          </cell>
          <cell r="BQ141" t="str">
            <v>Number Error</v>
          </cell>
          <cell r="BR141" t="str">
            <v>Value Error</v>
          </cell>
        </row>
        <row r="142">
          <cell r="A142">
            <v>13</v>
          </cell>
          <cell r="C142" t="str">
            <v>Reg Haslam - IT Procurement</v>
          </cell>
          <cell r="BK142">
            <v>0</v>
          </cell>
          <cell r="BL142">
            <v>0</v>
          </cell>
          <cell r="BM142">
            <v>0</v>
          </cell>
          <cell r="BN142">
            <v>0</v>
          </cell>
          <cell r="BO142" t="str">
            <v>Number OK</v>
          </cell>
          <cell r="BP142" t="str">
            <v>Value OK</v>
          </cell>
          <cell r="BQ142" t="str">
            <v>Number Error</v>
          </cell>
          <cell r="BR142" t="str">
            <v>Value Error</v>
          </cell>
        </row>
        <row r="143">
          <cell r="A143">
            <v>14</v>
          </cell>
          <cell r="C143" t="str">
            <v>Rob McGarel</v>
          </cell>
          <cell r="BK143">
            <v>0</v>
          </cell>
          <cell r="BL143">
            <v>0</v>
          </cell>
          <cell r="BM143">
            <v>0</v>
          </cell>
          <cell r="BN143">
            <v>0</v>
          </cell>
          <cell r="BO143" t="str">
            <v>Number OK</v>
          </cell>
          <cell r="BP143" t="str">
            <v>Value OK</v>
          </cell>
          <cell r="BQ143" t="str">
            <v>Number Error</v>
          </cell>
          <cell r="BR143" t="str">
            <v>Value Error</v>
          </cell>
        </row>
        <row r="144">
          <cell r="A144">
            <v>15</v>
          </cell>
          <cell r="C144">
            <v>0</v>
          </cell>
          <cell r="BK144">
            <v>0</v>
          </cell>
          <cell r="BL144">
            <v>0</v>
          </cell>
          <cell r="BM144">
            <v>0</v>
          </cell>
          <cell r="BN144">
            <v>0</v>
          </cell>
          <cell r="BO144" t="str">
            <v>Number OK</v>
          </cell>
          <cell r="BP144" t="str">
            <v>Value OK</v>
          </cell>
          <cell r="BQ144" t="str">
            <v>Number Error</v>
          </cell>
          <cell r="BR144" t="str">
            <v>Value Error</v>
          </cell>
        </row>
        <row r="145">
          <cell r="A145">
            <v>16</v>
          </cell>
          <cell r="C145">
            <v>0</v>
          </cell>
          <cell r="BK145">
            <v>0</v>
          </cell>
          <cell r="BL145">
            <v>0</v>
          </cell>
          <cell r="BM145">
            <v>0</v>
          </cell>
          <cell r="BN145">
            <v>0</v>
          </cell>
          <cell r="BO145" t="str">
            <v>Number OK</v>
          </cell>
          <cell r="BP145" t="str">
            <v>Value OK</v>
          </cell>
          <cell r="BQ145" t="str">
            <v>Number Error</v>
          </cell>
          <cell r="BR145" t="str">
            <v>Value Error</v>
          </cell>
        </row>
        <row r="146">
          <cell r="A146">
            <v>17</v>
          </cell>
          <cell r="C146">
            <v>0</v>
          </cell>
          <cell r="BK146">
            <v>0</v>
          </cell>
          <cell r="BL146">
            <v>0</v>
          </cell>
          <cell r="BM146">
            <v>0</v>
          </cell>
          <cell r="BN146">
            <v>0</v>
          </cell>
          <cell r="BO146" t="str">
            <v>Number OK</v>
          </cell>
          <cell r="BP146" t="str">
            <v>Value OK</v>
          </cell>
          <cell r="BQ146" t="str">
            <v>Number Error</v>
          </cell>
          <cell r="BR146" t="str">
            <v>Value Error</v>
          </cell>
        </row>
        <row r="150">
          <cell r="B150" t="str">
            <v>Period 8</v>
          </cell>
          <cell r="D150" t="str">
            <v>Procurement Workload</v>
          </cell>
          <cell r="H150" t="str">
            <v>Purchase Order (PO) Production</v>
          </cell>
          <cell r="L150" t="str">
            <v>Contract Workload</v>
          </cell>
          <cell r="S150" t="str">
            <v>Competition Status</v>
          </cell>
          <cell r="V150" t="str">
            <v>Competition</v>
          </cell>
          <cell r="Z150" t="str">
            <v>Competition Dispensed With (CDW)</v>
          </cell>
          <cell r="AD150" t="str">
            <v>Competition Not Available (CNA)</v>
          </cell>
          <cell r="AH150" t="str">
            <v>Small Value Order (SVO)</v>
          </cell>
          <cell r="AN150" t="str">
            <v>Competition Status: ERES</v>
          </cell>
          <cell r="AR150" t="str">
            <v>Payment Workload</v>
          </cell>
          <cell r="AV150" t="str">
            <v>Vendor Maintenance</v>
          </cell>
          <cell r="AX150" t="str">
            <v>Small Value Ordering Workload</v>
          </cell>
          <cell r="BD150" t="str">
            <v>Requisitions to be Allocated</v>
          </cell>
        </row>
        <row r="151">
          <cell r="A151">
            <v>1</v>
          </cell>
          <cell r="C151" t="str">
            <v>Name</v>
          </cell>
          <cell r="D151" t="str">
            <v>a:  Number of Outstanding Requisitions</v>
          </cell>
          <cell r="E151" t="str">
            <v>b:  Total Value of Outstanding Requisitions</v>
          </cell>
          <cell r="F151" t="str">
            <v xml:space="preserve">c:  Number of Acceptable Requisitions Received this Period </v>
          </cell>
          <cell r="G151" t="str">
            <v xml:space="preserve">d:  Total Value of Acceptable Requisitions Received this Period </v>
          </cell>
          <cell r="H151" t="str">
            <v>a: Number of New PO’s Issued this Period.</v>
          </cell>
          <cell r="I151" t="str">
            <v>b: Total Value of New PO’s Issued this Period.</v>
          </cell>
          <cell r="J151" t="str">
            <v xml:space="preserve">c:  Number of All PO Amendments Issued this Period. </v>
          </cell>
          <cell r="K151" t="str">
            <v>d:  Total Value of PO Amendments Issues this Period.</v>
          </cell>
          <cell r="L151" t="str">
            <v>a:  Number of Active Purchase Orders (PO) at Period End (2mth)</v>
          </cell>
          <cell r="M151" t="str">
            <v>b:  Number of Active Purchase Orders (PO) at Period End (6mth)</v>
          </cell>
          <cell r="N151" t="str">
            <v>Value of Active Purchase Orders (PO) at Period End (2mth)</v>
          </cell>
          <cell r="O151" t="str">
            <v>Value of Active Purchase Orders (PO) at Period End (6mth)</v>
          </cell>
          <cell r="P151" t="str">
            <v>c:  Number of Active Outline Agreements at Period End</v>
          </cell>
          <cell r="Q151" t="str">
            <v>d:  Number of Contracts Closed Out Current Period.</v>
          </cell>
          <cell r="R151" t="str">
            <v>e. Value of Contracts Closed Out Current Period</v>
          </cell>
          <cell r="S151" t="str">
            <v>a:  Number of Active Invitation To Tender (ITT) at this Period End.</v>
          </cell>
          <cell r="T151" t="str">
            <v>b:  Number of Active Formal Source Evaluation Board (SEB).</v>
          </cell>
          <cell r="U151" t="str">
            <v>c:  Number of ITT Cases with Proposals under Evaluation.</v>
          </cell>
          <cell r="V151" t="str">
            <v>d: Number of PO's with Competition Issued this Period</v>
          </cell>
          <cell r="W151" t="str">
            <v>e: Total Value of PO's with Competition Issued this Period.</v>
          </cell>
          <cell r="X151" t="str">
            <v>f:  Percentage of All PO's  Issued this Period  (Competition)</v>
          </cell>
          <cell r="Y151" t="str">
            <v>g:  Percentage Value of All PO's Issued this Period (Competition)</v>
          </cell>
          <cell r="Z151" t="str">
            <v>h: Number of PO's with CDW Issued this Period</v>
          </cell>
          <cell r="AA151" t="str">
            <v>i: Total Value of PO's with CDW Issued this Period.</v>
          </cell>
          <cell r="AB151" t="str">
            <v>j:  Percentage of All PO's  Issued this Period  (CDW)</v>
          </cell>
          <cell r="AC151" t="str">
            <v>k:  Percentage Value of All PO's Issued this Period (CDW)</v>
          </cell>
          <cell r="AD151" t="str">
            <v>l: Number of PO's with CNA Issued this Period</v>
          </cell>
          <cell r="AE151" t="str">
            <v>m: Total Value of PO's with CNA Issued this Period.</v>
          </cell>
          <cell r="AF151" t="str">
            <v>n:  Percentage of All PO's  Issued this Period  (CNA)</v>
          </cell>
          <cell r="AG151" t="str">
            <v>o:  Percentage Value of All PO's Issued this Period (CNA)</v>
          </cell>
          <cell r="AH151" t="str">
            <v>p: Number of PO's with SVO Issued this Period</v>
          </cell>
          <cell r="AI151" t="str">
            <v>q: Total Value of PO's with SVO Issued this Period.</v>
          </cell>
          <cell r="AJ151" t="str">
            <v>r:  Percentage of All PO's  Issued this Period  (SVO)</v>
          </cell>
          <cell r="AK151" t="str">
            <v>s:  Percentage Value of All PO's Issued this Period (SVO)</v>
          </cell>
          <cell r="AN151" t="str">
            <v>p: Number of PO's with ERES Issued this Period</v>
          </cell>
          <cell r="AO151" t="str">
            <v>q: Total Value of PO's with ERES Issued this Period.</v>
          </cell>
          <cell r="AP151" t="str">
            <v>r:  Percentage of All PO's  Issued this Period  (ERES)</v>
          </cell>
          <cell r="AQ151" t="str">
            <v>s:  Percentage Value of All PO's Issued this Period (ERES)</v>
          </cell>
          <cell r="AR151" t="str">
            <v>a:  Number of Invoices Rejected Current Period.</v>
          </cell>
          <cell r="AS151" t="str">
            <v>b.  Aggregate value of invoices rejected current period</v>
          </cell>
          <cell r="AT151" t="str">
            <v>c:  Number of invoices Paid Current Period</v>
          </cell>
          <cell r="AU151" t="str">
            <v>d:  Value of Invoices Paid Current Period</v>
          </cell>
          <cell r="AV151" t="str">
            <v xml:space="preserve">d: Number of new vendors created current period </v>
          </cell>
          <cell r="AW151" t="str">
            <v>e: Number of Active vendors</v>
          </cell>
          <cell r="AX151" t="str">
            <v>a:  Total Number of Demander Purchase Order this Period</v>
          </cell>
          <cell r="AY151" t="str">
            <v>b:  Total value of Demander Purchase Order this Period</v>
          </cell>
          <cell r="AZ151" t="str">
            <v>c:  Total Number of Internet Orders this Period (lines)</v>
          </cell>
          <cell r="BA151" t="str">
            <v>d: Total value of Internet Orders this Period</v>
          </cell>
          <cell r="BB151" t="str">
            <v>e:  Number of Purchase Card transactions this Period</v>
          </cell>
          <cell r="BC151" t="str">
            <v>f:  Value of Purchase Card spend this Period</v>
          </cell>
          <cell r="BD151" t="str">
            <v>a:  Y03 - Goods (lines)</v>
          </cell>
          <cell r="BE151" t="str">
            <v>b:  Y04 - Services (lines)</v>
          </cell>
          <cell r="BF151" t="str">
            <v>c:  Number of Requisitions Rejected this Period (Y02, K02, L02)</v>
          </cell>
          <cell r="BG151" t="str">
            <v>d:   Total value of Requisitions Rejected this Period</v>
          </cell>
          <cell r="BH151" t="str">
            <v>e:  Y03 - Goods (value)</v>
          </cell>
          <cell r="BI151" t="str">
            <v>f:  Y04 - Services (value)</v>
          </cell>
          <cell r="BK151" t="str">
            <v>Total of Purchase Orders
(Number)</v>
          </cell>
          <cell r="BL151" t="str">
            <v>Total of Purchase Orders
(Value)</v>
          </cell>
          <cell r="BM151" t="str">
            <v>Comp, CNA, SVO and CDW Added Together
(Number)</v>
          </cell>
          <cell r="BN151" t="str">
            <v>Comp, CNA, SVO and CDW Added Together
(Value)</v>
          </cell>
          <cell r="BO151" t="str">
            <v>Number Check</v>
          </cell>
          <cell r="BP151" t="str">
            <v>Value Check</v>
          </cell>
        </row>
        <row r="152">
          <cell r="A152">
            <v>2</v>
          </cell>
          <cell r="C152" t="str">
            <v>Anne O'Pray</v>
          </cell>
          <cell r="AP152" t="e">
            <v>#DIV/0!</v>
          </cell>
          <cell r="AQ152" t="e">
            <v>#DIV/0!</v>
          </cell>
          <cell r="AZ152">
            <v>0</v>
          </cell>
          <cell r="BA152">
            <v>0</v>
          </cell>
          <cell r="BK152">
            <v>0</v>
          </cell>
          <cell r="BL152">
            <v>0</v>
          </cell>
          <cell r="BM152">
            <v>0</v>
          </cell>
          <cell r="BN152">
            <v>0</v>
          </cell>
          <cell r="BO152" t="str">
            <v>Number OK</v>
          </cell>
          <cell r="BP152" t="str">
            <v>Value OK</v>
          </cell>
          <cell r="BQ152" t="str">
            <v>Number Error</v>
          </cell>
          <cell r="BR152" t="str">
            <v>Value Error</v>
          </cell>
        </row>
        <row r="153">
          <cell r="A153">
            <v>3</v>
          </cell>
          <cell r="C153" t="str">
            <v>Dave Harris</v>
          </cell>
          <cell r="AY153" t="str">
            <v>Corp Exp:</v>
          </cell>
          <cell r="BK153">
            <v>0</v>
          </cell>
          <cell r="BL153">
            <v>0</v>
          </cell>
          <cell r="BM153">
            <v>0</v>
          </cell>
          <cell r="BN153">
            <v>0</v>
          </cell>
          <cell r="BO153" t="str">
            <v>Number OK</v>
          </cell>
          <cell r="BP153" t="str">
            <v>Value OK</v>
          </cell>
          <cell r="BQ153" t="str">
            <v>Number Error</v>
          </cell>
          <cell r="BR153" t="str">
            <v>Value Error</v>
          </cell>
        </row>
        <row r="154">
          <cell r="A154">
            <v>4</v>
          </cell>
          <cell r="C154" t="str">
            <v>Mike Hall - Equipment &amp; Systems</v>
          </cell>
          <cell r="AY154" t="str">
            <v>ECPO:</v>
          </cell>
          <cell r="BK154">
            <v>0</v>
          </cell>
          <cell r="BL154">
            <v>0</v>
          </cell>
          <cell r="BM154">
            <v>0</v>
          </cell>
          <cell r="BN154">
            <v>0</v>
          </cell>
          <cell r="BO154" t="str">
            <v>Number OK</v>
          </cell>
          <cell r="BP154" t="str">
            <v>Value OK</v>
          </cell>
          <cell r="BQ154" t="str">
            <v>Number Error</v>
          </cell>
          <cell r="BR154" t="str">
            <v>Value Error</v>
          </cell>
        </row>
        <row r="155">
          <cell r="A155">
            <v>5</v>
          </cell>
          <cell r="C155" t="str">
            <v>David Brown</v>
          </cell>
          <cell r="BK155">
            <v>0</v>
          </cell>
          <cell r="BL155">
            <v>0</v>
          </cell>
          <cell r="BM155">
            <v>0</v>
          </cell>
          <cell r="BN155">
            <v>0</v>
          </cell>
          <cell r="BO155" t="str">
            <v>Number OK</v>
          </cell>
          <cell r="BP155" t="str">
            <v>Value OK</v>
          </cell>
          <cell r="BQ155" t="str">
            <v>Number Error</v>
          </cell>
          <cell r="BR155" t="str">
            <v>Value Error</v>
          </cell>
        </row>
        <row r="156">
          <cell r="A156">
            <v>6</v>
          </cell>
          <cell r="C156" t="str">
            <v>Edwin Bond</v>
          </cell>
          <cell r="BK156">
            <v>0</v>
          </cell>
          <cell r="BL156">
            <v>0</v>
          </cell>
          <cell r="BM156">
            <v>0</v>
          </cell>
          <cell r="BN156">
            <v>0</v>
          </cell>
          <cell r="BO156" t="str">
            <v>Number OK</v>
          </cell>
          <cell r="BP156" t="str">
            <v>Value OK</v>
          </cell>
          <cell r="BQ156" t="str">
            <v>Number Error</v>
          </cell>
          <cell r="BR156" t="str">
            <v>Value Error</v>
          </cell>
        </row>
        <row r="157">
          <cell r="A157">
            <v>7</v>
          </cell>
          <cell r="C157" t="str">
            <v>Jim Burnell</v>
          </cell>
          <cell r="BK157">
            <v>0</v>
          </cell>
          <cell r="BL157">
            <v>0</v>
          </cell>
          <cell r="BM157">
            <v>0</v>
          </cell>
          <cell r="BN157">
            <v>0</v>
          </cell>
          <cell r="BO157" t="str">
            <v>Number OK</v>
          </cell>
          <cell r="BP157" t="str">
            <v>Value OK</v>
          </cell>
          <cell r="BQ157" t="str">
            <v>Number Error</v>
          </cell>
          <cell r="BR157" t="str">
            <v>Value Error</v>
          </cell>
        </row>
        <row r="158">
          <cell r="A158">
            <v>8</v>
          </cell>
          <cell r="C158" t="str">
            <v>Kathryn McCloghrie</v>
          </cell>
          <cell r="BK158">
            <v>0</v>
          </cell>
          <cell r="BL158">
            <v>0</v>
          </cell>
          <cell r="BM158">
            <v>0</v>
          </cell>
          <cell r="BN158">
            <v>0</v>
          </cell>
          <cell r="BO158" t="str">
            <v>Number OK</v>
          </cell>
          <cell r="BP158" t="str">
            <v>Value OK</v>
          </cell>
          <cell r="BQ158" t="str">
            <v>Number Error</v>
          </cell>
          <cell r="BR158" t="str">
            <v>Value Error</v>
          </cell>
        </row>
        <row r="159">
          <cell r="A159">
            <v>9</v>
          </cell>
          <cell r="C159" t="str">
            <v>Mike Hall - INS Procurement</v>
          </cell>
          <cell r="BK159">
            <v>0</v>
          </cell>
          <cell r="BL159">
            <v>0</v>
          </cell>
          <cell r="BM159">
            <v>0</v>
          </cell>
          <cell r="BN159">
            <v>0</v>
          </cell>
          <cell r="BO159" t="str">
            <v>Number OK</v>
          </cell>
          <cell r="BP159" t="str">
            <v>Value OK</v>
          </cell>
          <cell r="BQ159" t="str">
            <v>Number Error</v>
          </cell>
          <cell r="BR159" t="str">
            <v>Value Error</v>
          </cell>
        </row>
        <row r="160">
          <cell r="A160">
            <v>10</v>
          </cell>
          <cell r="C160" t="str">
            <v>Nick Welch</v>
          </cell>
          <cell r="BK160">
            <v>0</v>
          </cell>
          <cell r="BL160">
            <v>0</v>
          </cell>
          <cell r="BM160">
            <v>0</v>
          </cell>
          <cell r="BN160">
            <v>0</v>
          </cell>
          <cell r="BO160" t="str">
            <v>Number OK</v>
          </cell>
          <cell r="BP160" t="str">
            <v>Value OK</v>
          </cell>
          <cell r="BQ160" t="str">
            <v>Number Error</v>
          </cell>
          <cell r="BR160" t="str">
            <v>Value Error</v>
          </cell>
        </row>
        <row r="161">
          <cell r="A161">
            <v>11</v>
          </cell>
          <cell r="C161" t="str">
            <v>Peter Caldow</v>
          </cell>
          <cell r="BK161">
            <v>0</v>
          </cell>
          <cell r="BL161">
            <v>0</v>
          </cell>
          <cell r="BM161">
            <v>0</v>
          </cell>
          <cell r="BN161">
            <v>0</v>
          </cell>
          <cell r="BO161" t="str">
            <v>Number OK</v>
          </cell>
          <cell r="BP161" t="str">
            <v>Value OK</v>
          </cell>
          <cell r="BQ161" t="str">
            <v>Number Error</v>
          </cell>
          <cell r="BR161" t="str">
            <v>Value Error</v>
          </cell>
        </row>
        <row r="162">
          <cell r="A162">
            <v>12</v>
          </cell>
          <cell r="C162" t="str">
            <v>Reg Haslam - Corporate Contracts</v>
          </cell>
          <cell r="BK162">
            <v>0</v>
          </cell>
          <cell r="BL162">
            <v>0</v>
          </cell>
          <cell r="BM162">
            <v>0</v>
          </cell>
          <cell r="BN162">
            <v>0</v>
          </cell>
          <cell r="BO162" t="str">
            <v>Number OK</v>
          </cell>
          <cell r="BP162" t="str">
            <v>Value OK</v>
          </cell>
          <cell r="BQ162" t="str">
            <v>Number Error</v>
          </cell>
          <cell r="BR162" t="str">
            <v>Value Error</v>
          </cell>
        </row>
        <row r="163">
          <cell r="A163">
            <v>13</v>
          </cell>
          <cell r="C163" t="str">
            <v>Reg Haslam - IT Procurement</v>
          </cell>
          <cell r="BK163">
            <v>0</v>
          </cell>
          <cell r="BL163">
            <v>0</v>
          </cell>
          <cell r="BM163">
            <v>0</v>
          </cell>
          <cell r="BN163">
            <v>0</v>
          </cell>
          <cell r="BO163" t="str">
            <v>Number OK</v>
          </cell>
          <cell r="BP163" t="str">
            <v>Value OK</v>
          </cell>
          <cell r="BQ163" t="str">
            <v>Number Error</v>
          </cell>
          <cell r="BR163" t="str">
            <v>Value Error</v>
          </cell>
        </row>
        <row r="164">
          <cell r="A164">
            <v>14</v>
          </cell>
          <cell r="C164" t="str">
            <v>Rob McGarel</v>
          </cell>
          <cell r="BK164">
            <v>0</v>
          </cell>
          <cell r="BL164">
            <v>0</v>
          </cell>
          <cell r="BM164">
            <v>0</v>
          </cell>
          <cell r="BN164">
            <v>0</v>
          </cell>
          <cell r="BO164" t="str">
            <v>Number OK</v>
          </cell>
          <cell r="BP164" t="str">
            <v>Value OK</v>
          </cell>
          <cell r="BQ164" t="str">
            <v>Number Error</v>
          </cell>
          <cell r="BR164" t="str">
            <v>Value Error</v>
          </cell>
        </row>
        <row r="165">
          <cell r="A165">
            <v>15</v>
          </cell>
          <cell r="C165">
            <v>0</v>
          </cell>
          <cell r="BK165">
            <v>0</v>
          </cell>
          <cell r="BL165">
            <v>0</v>
          </cell>
          <cell r="BM165">
            <v>0</v>
          </cell>
          <cell r="BN165">
            <v>0</v>
          </cell>
          <cell r="BO165" t="str">
            <v>Number OK</v>
          </cell>
          <cell r="BP165" t="str">
            <v>Value OK</v>
          </cell>
          <cell r="BQ165" t="str">
            <v>Number Error</v>
          </cell>
          <cell r="BR165" t="str">
            <v>Value Error</v>
          </cell>
        </row>
        <row r="166">
          <cell r="A166">
            <v>16</v>
          </cell>
          <cell r="C166">
            <v>0</v>
          </cell>
          <cell r="BK166">
            <v>0</v>
          </cell>
          <cell r="BL166">
            <v>0</v>
          </cell>
          <cell r="BM166">
            <v>0</v>
          </cell>
          <cell r="BN166">
            <v>0</v>
          </cell>
          <cell r="BO166" t="str">
            <v>Number OK</v>
          </cell>
          <cell r="BP166" t="str">
            <v>Value OK</v>
          </cell>
          <cell r="BQ166" t="str">
            <v>Number Error</v>
          </cell>
          <cell r="BR166" t="str">
            <v>Value Error</v>
          </cell>
        </row>
        <row r="167">
          <cell r="A167">
            <v>17</v>
          </cell>
          <cell r="C167">
            <v>0</v>
          </cell>
          <cell r="BK167">
            <v>0</v>
          </cell>
          <cell r="BL167">
            <v>0</v>
          </cell>
          <cell r="BM167">
            <v>0</v>
          </cell>
          <cell r="BN167">
            <v>0</v>
          </cell>
          <cell r="BO167" t="str">
            <v>Number OK</v>
          </cell>
          <cell r="BP167" t="str">
            <v>Value OK</v>
          </cell>
          <cell r="BQ167" t="str">
            <v>Number Error</v>
          </cell>
          <cell r="BR167" t="str">
            <v>Value Error</v>
          </cell>
        </row>
        <row r="171">
          <cell r="B171" t="str">
            <v>Period 9</v>
          </cell>
          <cell r="D171" t="str">
            <v>Procurement Workload</v>
          </cell>
          <cell r="H171" t="str">
            <v>Purchase Order (PO) Production</v>
          </cell>
          <cell r="L171" t="str">
            <v>Contract Workload</v>
          </cell>
          <cell r="S171" t="str">
            <v>Competition Status</v>
          </cell>
          <cell r="V171" t="str">
            <v>Competition</v>
          </cell>
          <cell r="Z171" t="str">
            <v>Competition Dispensed With (CDW)</v>
          </cell>
          <cell r="AD171" t="str">
            <v>Competition Not Available (CNA)</v>
          </cell>
          <cell r="AH171" t="str">
            <v>Small Value Order (SVO)</v>
          </cell>
          <cell r="AN171" t="str">
            <v>Competition Status: ERES</v>
          </cell>
          <cell r="AR171" t="str">
            <v>Payment Workload</v>
          </cell>
          <cell r="AV171" t="str">
            <v>Vendor Maintenance</v>
          </cell>
          <cell r="AX171" t="str">
            <v>Small Value Ordering Workload</v>
          </cell>
          <cell r="BD171" t="str">
            <v>Requisitions to be Allocated</v>
          </cell>
        </row>
        <row r="172">
          <cell r="A172">
            <v>1</v>
          </cell>
          <cell r="C172" t="str">
            <v>Name</v>
          </cell>
          <cell r="D172" t="str">
            <v>a:  Number of Outstanding Requisitions</v>
          </cell>
          <cell r="E172" t="str">
            <v>b:  Total Value of Outstanding Requisitions</v>
          </cell>
          <cell r="F172" t="str">
            <v xml:space="preserve">c:  Number of Acceptable Requisitions Received this Period </v>
          </cell>
          <cell r="G172" t="str">
            <v xml:space="preserve">d:  Total Value of Acceptable Requisitions Received this Period </v>
          </cell>
          <cell r="H172" t="str">
            <v>a: Number of New PO’s Issued this Period.</v>
          </cell>
          <cell r="I172" t="str">
            <v>b: Total Value of New PO’s Issued this Period.</v>
          </cell>
          <cell r="J172" t="str">
            <v xml:space="preserve">c:  Number of All PO Amendments Issued this Period. </v>
          </cell>
          <cell r="K172" t="str">
            <v>d:  Total Value of PO Amendments Issues this Period.</v>
          </cell>
          <cell r="L172" t="str">
            <v>a:  Number of Active Purchase Orders (PO) at Period End (2mth)</v>
          </cell>
          <cell r="M172" t="str">
            <v>b:  Number of Active Purchase Orders (PO) at Period End (6mth)</v>
          </cell>
          <cell r="N172" t="str">
            <v>Value of Active Purchase Orders (PO) at Period End (2mth)</v>
          </cell>
          <cell r="O172" t="str">
            <v>Value of Active Purchase Orders (PO) at Period End (6mth)</v>
          </cell>
          <cell r="P172" t="str">
            <v>c:  Number of Active Outline Agreements at Period End</v>
          </cell>
          <cell r="Q172" t="str">
            <v>d:  Number of Contracts Closed Out Current Period.</v>
          </cell>
          <cell r="R172" t="str">
            <v>e. Value of Contracts Closed Out Current Period</v>
          </cell>
          <cell r="S172" t="str">
            <v>a:  Number of Active Invitation To Tender (ITT) at this Period End.</v>
          </cell>
          <cell r="T172" t="str">
            <v>b:  Number of Active Formal Source Evaluation Board (SEB).</v>
          </cell>
          <cell r="U172" t="str">
            <v>c:  Number of ITT Cases with Proposals under Evaluation.</v>
          </cell>
          <cell r="V172" t="str">
            <v>d: Number of PO's with Competition Issued this Period</v>
          </cell>
          <cell r="W172" t="str">
            <v>e: Total Value of PO's with Competition Issued this Period.</v>
          </cell>
          <cell r="X172" t="str">
            <v>f:  Percentage of All PO's  Issued this Period  (Competition)</v>
          </cell>
          <cell r="Y172" t="str">
            <v>g:  Percentage Value of All PO's Issued this Period (Competition)</v>
          </cell>
          <cell r="Z172" t="str">
            <v>h: Number of PO's with CDW Issued this Period</v>
          </cell>
          <cell r="AA172" t="str">
            <v>i: Total Value of PO's with CDW Issued this Period.</v>
          </cell>
          <cell r="AB172" t="str">
            <v>j:  Percentage of All PO's  Issued this Period  (CDW)</v>
          </cell>
          <cell r="AC172" t="str">
            <v>k:  Percentage Value of All PO's Issued this Period (CDW)</v>
          </cell>
          <cell r="AD172" t="str">
            <v>l: Number of PO's with CNA Issued this Period</v>
          </cell>
          <cell r="AE172" t="str">
            <v>m: Total Value of PO's with CNA Issued this Period.</v>
          </cell>
          <cell r="AF172" t="str">
            <v>n:  Percentage of All PO's  Issued this Period  (CNA)</v>
          </cell>
          <cell r="AG172" t="str">
            <v>o:  Percentage Value of All PO's Issued this Period (CNA)</v>
          </cell>
          <cell r="AH172" t="str">
            <v>p: Number of PO's with SVO Issued this Period</v>
          </cell>
          <cell r="AI172" t="str">
            <v>q: Total Value of PO's with SVO Issued this Period.</v>
          </cell>
          <cell r="AJ172" t="str">
            <v>r:  Percentage of All PO's  Issued this Period  (SVO)</v>
          </cell>
          <cell r="AK172" t="str">
            <v>s:  Percentage Value of All PO's Issued this Period (SVO)</v>
          </cell>
          <cell r="AN172" t="str">
            <v>p: Number of PO's with ERES Issued this Period</v>
          </cell>
          <cell r="AO172" t="str">
            <v>q: Total Value of PO's with ERES Issued this Period.</v>
          </cell>
          <cell r="AP172" t="str">
            <v>r:  Percentage of All PO's  Issued this Period  (ERES)</v>
          </cell>
          <cell r="AQ172" t="str">
            <v>s:  Percentage Value of All PO's Issued this Period (ERES)</v>
          </cell>
          <cell r="AR172" t="str">
            <v>a:  Number of Invoices Rejected Current Period.</v>
          </cell>
          <cell r="AS172" t="str">
            <v>b.  Aggregate value of invoices rejected current period</v>
          </cell>
          <cell r="AT172" t="str">
            <v>c:  Number of invoices Paid Current Period</v>
          </cell>
          <cell r="AU172" t="str">
            <v>d:  Value of Invoices Paid Current Period</v>
          </cell>
          <cell r="AV172" t="str">
            <v xml:space="preserve">d: Number of new vendors created current period </v>
          </cell>
          <cell r="AW172" t="str">
            <v>e: Number of Active vendors</v>
          </cell>
          <cell r="AX172" t="str">
            <v>a:  Total Number of Demander Purchase Order this Period</v>
          </cell>
          <cell r="AY172" t="str">
            <v>b:  Total value of Demander Purchase Order this Period</v>
          </cell>
          <cell r="AZ172" t="str">
            <v>c:  Total Number of Internet Orders this Period (lines)</v>
          </cell>
          <cell r="BA172" t="str">
            <v>d: Total value of Internet Orders this Period</v>
          </cell>
          <cell r="BB172" t="str">
            <v>e:  Number of Purchase Card transactions this Period</v>
          </cell>
          <cell r="BC172" t="str">
            <v>f:  Value of Purchase Card spend this Period</v>
          </cell>
          <cell r="BD172" t="str">
            <v>a:  Y03 - Goods (lines)</v>
          </cell>
          <cell r="BE172" t="str">
            <v>b:  Y04 - Services (lines)</v>
          </cell>
          <cell r="BF172" t="str">
            <v>c:  Number of Requisitions Rejected this Period (Y02, K02, L02)</v>
          </cell>
          <cell r="BG172" t="str">
            <v>d:   Total value of Requisitions Rejected this Period</v>
          </cell>
          <cell r="BH172" t="str">
            <v>e:  Y03 - Goods (value)</v>
          </cell>
          <cell r="BI172" t="str">
            <v>f:  Y04 - Services (value)</v>
          </cell>
          <cell r="BK172" t="str">
            <v>Total of Purchase Orders
(Number)</v>
          </cell>
          <cell r="BL172" t="str">
            <v>Total of Purchase Orders
(Value)</v>
          </cell>
          <cell r="BM172" t="str">
            <v>Comp, CNA, SVO and CDW Added Together
(Number)</v>
          </cell>
          <cell r="BN172" t="str">
            <v>Comp, CNA, SVO and CDW Added Together
(Value)</v>
          </cell>
          <cell r="BO172" t="str">
            <v>Number Check</v>
          </cell>
          <cell r="BP172" t="str">
            <v>Value Check</v>
          </cell>
        </row>
        <row r="173">
          <cell r="A173">
            <v>2</v>
          </cell>
          <cell r="C173" t="str">
            <v>Anne O'Pray</v>
          </cell>
          <cell r="AP173" t="e">
            <v>#DIV/0!</v>
          </cell>
          <cell r="AQ173" t="e">
            <v>#DIV/0!</v>
          </cell>
          <cell r="AZ173">
            <v>0</v>
          </cell>
          <cell r="BA173">
            <v>0</v>
          </cell>
          <cell r="BK173">
            <v>0</v>
          </cell>
          <cell r="BL173">
            <v>0</v>
          </cell>
          <cell r="BM173">
            <v>0</v>
          </cell>
          <cell r="BN173">
            <v>0</v>
          </cell>
          <cell r="BO173" t="str">
            <v>Number OK</v>
          </cell>
          <cell r="BP173" t="str">
            <v>Value OK</v>
          </cell>
          <cell r="BQ173" t="str">
            <v>Number Error</v>
          </cell>
          <cell r="BR173" t="str">
            <v>Value Error</v>
          </cell>
        </row>
        <row r="174">
          <cell r="A174">
            <v>3</v>
          </cell>
          <cell r="C174" t="str">
            <v>Dave Harris</v>
          </cell>
          <cell r="AY174" t="str">
            <v>Corp Exp:</v>
          </cell>
          <cell r="BK174">
            <v>0</v>
          </cell>
          <cell r="BL174">
            <v>0</v>
          </cell>
          <cell r="BM174">
            <v>0</v>
          </cell>
          <cell r="BN174">
            <v>0</v>
          </cell>
          <cell r="BO174" t="str">
            <v>Number OK</v>
          </cell>
          <cell r="BP174" t="str">
            <v>Value OK</v>
          </cell>
          <cell r="BQ174" t="str">
            <v>Number Error</v>
          </cell>
          <cell r="BR174" t="str">
            <v>Value Error</v>
          </cell>
        </row>
        <row r="175">
          <cell r="A175">
            <v>4</v>
          </cell>
          <cell r="C175" t="str">
            <v>Mike Hall - Equipment &amp; Systems</v>
          </cell>
          <cell r="AY175" t="str">
            <v>ECPO:</v>
          </cell>
          <cell r="BK175">
            <v>0</v>
          </cell>
          <cell r="BL175">
            <v>0</v>
          </cell>
          <cell r="BM175">
            <v>0</v>
          </cell>
          <cell r="BN175">
            <v>0</v>
          </cell>
          <cell r="BO175" t="str">
            <v>Number OK</v>
          </cell>
          <cell r="BP175" t="str">
            <v>Value OK</v>
          </cell>
          <cell r="BQ175" t="str">
            <v>Number Error</v>
          </cell>
          <cell r="BR175" t="str">
            <v>Value Error</v>
          </cell>
        </row>
        <row r="176">
          <cell r="A176">
            <v>5</v>
          </cell>
          <cell r="C176" t="str">
            <v>David Brown</v>
          </cell>
          <cell r="BK176">
            <v>0</v>
          </cell>
          <cell r="BL176">
            <v>0</v>
          </cell>
          <cell r="BM176">
            <v>0</v>
          </cell>
          <cell r="BN176">
            <v>0</v>
          </cell>
          <cell r="BO176" t="str">
            <v>Number OK</v>
          </cell>
          <cell r="BP176" t="str">
            <v>Value OK</v>
          </cell>
          <cell r="BQ176" t="str">
            <v>Number Error</v>
          </cell>
          <cell r="BR176" t="str">
            <v>Value Error</v>
          </cell>
        </row>
        <row r="177">
          <cell r="A177">
            <v>6</v>
          </cell>
          <cell r="C177" t="str">
            <v>Edwin Bond</v>
          </cell>
          <cell r="BK177">
            <v>0</v>
          </cell>
          <cell r="BL177">
            <v>0</v>
          </cell>
          <cell r="BM177">
            <v>0</v>
          </cell>
          <cell r="BN177">
            <v>0</v>
          </cell>
          <cell r="BO177" t="str">
            <v>Number OK</v>
          </cell>
          <cell r="BP177" t="str">
            <v>Value OK</v>
          </cell>
          <cell r="BQ177" t="str">
            <v>Number Error</v>
          </cell>
          <cell r="BR177" t="str">
            <v>Value Error</v>
          </cell>
        </row>
        <row r="178">
          <cell r="A178">
            <v>7</v>
          </cell>
          <cell r="C178" t="str">
            <v>Jim Burnell</v>
          </cell>
          <cell r="BK178">
            <v>0</v>
          </cell>
          <cell r="BL178">
            <v>0</v>
          </cell>
          <cell r="BM178">
            <v>0</v>
          </cell>
          <cell r="BN178">
            <v>0</v>
          </cell>
          <cell r="BO178" t="str">
            <v>Number OK</v>
          </cell>
          <cell r="BP178" t="str">
            <v>Value OK</v>
          </cell>
          <cell r="BQ178" t="str">
            <v>Number Error</v>
          </cell>
          <cell r="BR178" t="str">
            <v>Value Error</v>
          </cell>
        </row>
        <row r="179">
          <cell r="A179">
            <v>8</v>
          </cell>
          <cell r="C179" t="str">
            <v>Kathryn McCloghrie</v>
          </cell>
          <cell r="BK179">
            <v>0</v>
          </cell>
          <cell r="BL179">
            <v>0</v>
          </cell>
          <cell r="BM179">
            <v>0</v>
          </cell>
          <cell r="BN179">
            <v>0</v>
          </cell>
          <cell r="BO179" t="str">
            <v>Number OK</v>
          </cell>
          <cell r="BP179" t="str">
            <v>Value OK</v>
          </cell>
          <cell r="BQ179" t="str">
            <v>Number Error</v>
          </cell>
          <cell r="BR179" t="str">
            <v>Value Error</v>
          </cell>
        </row>
        <row r="180">
          <cell r="A180">
            <v>9</v>
          </cell>
          <cell r="C180" t="str">
            <v>Mike Hall - INS Procurement</v>
          </cell>
          <cell r="BK180">
            <v>0</v>
          </cell>
          <cell r="BL180">
            <v>0</v>
          </cell>
          <cell r="BM180">
            <v>0</v>
          </cell>
          <cell r="BN180">
            <v>0</v>
          </cell>
          <cell r="BO180" t="str">
            <v>Number OK</v>
          </cell>
          <cell r="BP180" t="str">
            <v>Value OK</v>
          </cell>
          <cell r="BQ180" t="str">
            <v>Number Error</v>
          </cell>
          <cell r="BR180" t="str">
            <v>Value Error</v>
          </cell>
        </row>
        <row r="181">
          <cell r="A181">
            <v>10</v>
          </cell>
          <cell r="C181" t="str">
            <v>Nick Welch</v>
          </cell>
          <cell r="BK181">
            <v>0</v>
          </cell>
          <cell r="BL181">
            <v>0</v>
          </cell>
          <cell r="BM181">
            <v>0</v>
          </cell>
          <cell r="BN181">
            <v>0</v>
          </cell>
          <cell r="BO181" t="str">
            <v>Number OK</v>
          </cell>
          <cell r="BP181" t="str">
            <v>Value OK</v>
          </cell>
          <cell r="BQ181" t="str">
            <v>Number Error</v>
          </cell>
          <cell r="BR181" t="str">
            <v>Value Error</v>
          </cell>
        </row>
        <row r="182">
          <cell r="A182">
            <v>11</v>
          </cell>
          <cell r="C182" t="str">
            <v>Peter Caldow</v>
          </cell>
          <cell r="BK182">
            <v>0</v>
          </cell>
          <cell r="BL182">
            <v>0</v>
          </cell>
          <cell r="BM182">
            <v>0</v>
          </cell>
          <cell r="BN182">
            <v>0</v>
          </cell>
          <cell r="BO182" t="str">
            <v>Number OK</v>
          </cell>
          <cell r="BP182" t="str">
            <v>Value OK</v>
          </cell>
          <cell r="BQ182" t="str">
            <v>Number Error</v>
          </cell>
          <cell r="BR182" t="str">
            <v>Value Error</v>
          </cell>
        </row>
        <row r="183">
          <cell r="A183">
            <v>12</v>
          </cell>
          <cell r="C183" t="str">
            <v>Reg Haslam - Corporate Contracts</v>
          </cell>
          <cell r="BK183">
            <v>0</v>
          </cell>
          <cell r="BL183">
            <v>0</v>
          </cell>
          <cell r="BM183">
            <v>0</v>
          </cell>
          <cell r="BN183">
            <v>0</v>
          </cell>
          <cell r="BO183" t="str">
            <v>Number OK</v>
          </cell>
          <cell r="BP183" t="str">
            <v>Value OK</v>
          </cell>
          <cell r="BQ183" t="str">
            <v>Number Error</v>
          </cell>
          <cell r="BR183" t="str">
            <v>Value Error</v>
          </cell>
        </row>
        <row r="184">
          <cell r="A184">
            <v>13</v>
          </cell>
          <cell r="C184" t="str">
            <v>Reg Haslam - IT Procurement</v>
          </cell>
          <cell r="BK184">
            <v>0</v>
          </cell>
          <cell r="BL184">
            <v>0</v>
          </cell>
          <cell r="BM184">
            <v>0</v>
          </cell>
          <cell r="BN184">
            <v>0</v>
          </cell>
          <cell r="BO184" t="str">
            <v>Number OK</v>
          </cell>
          <cell r="BP184" t="str">
            <v>Value OK</v>
          </cell>
          <cell r="BQ184" t="str">
            <v>Number Error</v>
          </cell>
          <cell r="BR184" t="str">
            <v>Value Error</v>
          </cell>
        </row>
        <row r="185">
          <cell r="A185">
            <v>14</v>
          </cell>
          <cell r="C185" t="str">
            <v>Rob McGarel</v>
          </cell>
          <cell r="BK185">
            <v>0</v>
          </cell>
          <cell r="BL185">
            <v>0</v>
          </cell>
          <cell r="BM185">
            <v>0</v>
          </cell>
          <cell r="BN185">
            <v>0</v>
          </cell>
          <cell r="BO185" t="str">
            <v>Number OK</v>
          </cell>
          <cell r="BP185" t="str">
            <v>Value OK</v>
          </cell>
          <cell r="BQ185" t="str">
            <v>Number Error</v>
          </cell>
          <cell r="BR185" t="str">
            <v>Value Error</v>
          </cell>
        </row>
        <row r="186">
          <cell r="A186">
            <v>15</v>
          </cell>
          <cell r="C186">
            <v>0</v>
          </cell>
          <cell r="BK186">
            <v>0</v>
          </cell>
          <cell r="BL186">
            <v>0</v>
          </cell>
          <cell r="BM186">
            <v>0</v>
          </cell>
          <cell r="BN186">
            <v>0</v>
          </cell>
          <cell r="BO186" t="str">
            <v>Number OK</v>
          </cell>
          <cell r="BP186" t="str">
            <v>Value OK</v>
          </cell>
          <cell r="BQ186" t="str">
            <v>Number Error</v>
          </cell>
          <cell r="BR186" t="str">
            <v>Value Error</v>
          </cell>
        </row>
        <row r="187">
          <cell r="A187">
            <v>16</v>
          </cell>
          <cell r="C187">
            <v>0</v>
          </cell>
          <cell r="BK187">
            <v>0</v>
          </cell>
          <cell r="BL187">
            <v>0</v>
          </cell>
          <cell r="BM187">
            <v>0</v>
          </cell>
          <cell r="BN187">
            <v>0</v>
          </cell>
          <cell r="BO187" t="str">
            <v>Number OK</v>
          </cell>
          <cell r="BP187" t="str">
            <v>Value OK</v>
          </cell>
          <cell r="BQ187" t="str">
            <v>Number Error</v>
          </cell>
          <cell r="BR187" t="str">
            <v>Value Error</v>
          </cell>
        </row>
        <row r="188">
          <cell r="A188">
            <v>17</v>
          </cell>
          <cell r="C188">
            <v>0</v>
          </cell>
          <cell r="BK188">
            <v>0</v>
          </cell>
          <cell r="BL188">
            <v>0</v>
          </cell>
          <cell r="BM188">
            <v>0</v>
          </cell>
          <cell r="BN188">
            <v>0</v>
          </cell>
          <cell r="BO188" t="str">
            <v>Number OK</v>
          </cell>
          <cell r="BP188" t="str">
            <v>Value OK</v>
          </cell>
          <cell r="BQ188" t="str">
            <v>Number Error</v>
          </cell>
          <cell r="BR188" t="str">
            <v>Value Error</v>
          </cell>
        </row>
        <row r="192">
          <cell r="B192" t="str">
            <v>Period 10</v>
          </cell>
          <cell r="D192" t="str">
            <v>Procurement Workload</v>
          </cell>
          <cell r="H192" t="str">
            <v>Purchase Order (PO) Production</v>
          </cell>
          <cell r="L192" t="str">
            <v>Contract Workload</v>
          </cell>
          <cell r="S192" t="str">
            <v>Competition Status</v>
          </cell>
          <cell r="V192" t="str">
            <v>Competition</v>
          </cell>
          <cell r="Z192" t="str">
            <v>Competition Dispensed With (CDW)</v>
          </cell>
          <cell r="AD192" t="str">
            <v>Competition Not Available (CNA)</v>
          </cell>
          <cell r="AH192" t="str">
            <v>Small Value Order (SVO)</v>
          </cell>
          <cell r="AN192" t="str">
            <v>Competition Status: ERES</v>
          </cell>
          <cell r="AR192" t="str">
            <v>Payment Workload</v>
          </cell>
          <cell r="AV192" t="str">
            <v>Vendor Maintenance</v>
          </cell>
          <cell r="AX192" t="str">
            <v>Small Value Ordering Workload</v>
          </cell>
          <cell r="BD192" t="str">
            <v>Requisitions to be Allocated</v>
          </cell>
        </row>
        <row r="193">
          <cell r="A193">
            <v>1</v>
          </cell>
          <cell r="C193" t="str">
            <v>Name</v>
          </cell>
          <cell r="D193" t="str">
            <v>a:  Number of Outstanding Requisitions</v>
          </cell>
          <cell r="E193" t="str">
            <v>b:  Total Value of Outstanding Requisitions</v>
          </cell>
          <cell r="F193" t="str">
            <v xml:space="preserve">c:  Number of Acceptable Requisitions Received this Period </v>
          </cell>
          <cell r="G193" t="str">
            <v xml:space="preserve">d:  Total Value of Acceptable Requisitions Received this Period </v>
          </cell>
          <cell r="H193" t="str">
            <v>a: Number of New PO’s Issued this Period.</v>
          </cell>
          <cell r="I193" t="str">
            <v>b: Total Value of New PO’s Issued this Period.</v>
          </cell>
          <cell r="J193" t="str">
            <v xml:space="preserve">c:  Number of All PO Amendments Issued this Period. </v>
          </cell>
          <cell r="K193" t="str">
            <v>d:  Total Value of PO Amendments Issues this Period.</v>
          </cell>
          <cell r="L193" t="str">
            <v>a:  Number of Active Purchase Orders (PO) at Period End (2mth)</v>
          </cell>
          <cell r="M193" t="str">
            <v>b:  Number of Active Purchase Orders (PO) at Period End (6mth)</v>
          </cell>
          <cell r="N193" t="str">
            <v>Value of Active Purchase Orders (PO) at Period End (2mth)</v>
          </cell>
          <cell r="O193" t="str">
            <v>Value of Active Purchase Orders (PO) at Period End (6mth)</v>
          </cell>
          <cell r="P193" t="str">
            <v>c:  Number of Active Outline Agreements at Period End</v>
          </cell>
          <cell r="Q193" t="str">
            <v>d:  Number of Contracts Closed Out Current Period.</v>
          </cell>
          <cell r="R193" t="str">
            <v>e. Value of Contracts Closed Out Current Period</v>
          </cell>
          <cell r="S193" t="str">
            <v>a:  Number of Active Invitation To Tender (ITT) at this Period End.</v>
          </cell>
          <cell r="T193" t="str">
            <v>b:  Number of Active Formal Source Evaluation Board (SEB).</v>
          </cell>
          <cell r="U193" t="str">
            <v>c:  Number of ITT Cases with Proposals under Evaluation.</v>
          </cell>
          <cell r="V193" t="str">
            <v>d: Number of PO's with Competition Issued this Period</v>
          </cell>
          <cell r="W193" t="str">
            <v>e: Total Value of PO's with Competition Issued this Period.</v>
          </cell>
          <cell r="X193" t="str">
            <v>f:  Percentage of All PO's  Issued this Period  (Competition)</v>
          </cell>
          <cell r="Y193" t="str">
            <v>g:  Percentage Value of All PO's Issued this Period (Competition)</v>
          </cell>
          <cell r="Z193" t="str">
            <v>h: Number of PO's with CDW Issued this Period</v>
          </cell>
          <cell r="AA193" t="str">
            <v>i: Total Value of PO's with CDW Issued this Period.</v>
          </cell>
          <cell r="AB193" t="str">
            <v>j:  Percentage of All PO's  Issued this Period  (CDW)</v>
          </cell>
          <cell r="AC193" t="str">
            <v>k:  Percentage Value of All PO's Issued this Period (CDW)</v>
          </cell>
          <cell r="AD193" t="str">
            <v>l: Number of PO's with CNA Issued this Period</v>
          </cell>
          <cell r="AE193" t="str">
            <v>m: Total Value of PO's with CNA Issued this Period.</v>
          </cell>
          <cell r="AF193" t="str">
            <v>n:  Percentage of All PO's  Issued this Period  (CNA)</v>
          </cell>
          <cell r="AG193" t="str">
            <v>o:  Percentage Value of All PO's Issued this Period (CNA)</v>
          </cell>
          <cell r="AH193" t="str">
            <v>p: Number of PO's with SVO Issued this Period</v>
          </cell>
          <cell r="AI193" t="str">
            <v>q: Total Value of PO's with SVO Issued this Period.</v>
          </cell>
          <cell r="AJ193" t="str">
            <v>r:  Percentage of All PO's  Issued this Period  (SVO)</v>
          </cell>
          <cell r="AK193" t="str">
            <v>s:  Percentage Value of All PO's Issued this Period (SVO)</v>
          </cell>
          <cell r="AN193" t="str">
            <v>p: Number of PO's with ERES Issued this Period</v>
          </cell>
          <cell r="AO193" t="str">
            <v>q: Total Value of PO's with ERES Issued this Period.</v>
          </cell>
          <cell r="AP193" t="str">
            <v>r:  Percentage of All PO's  Issued this Period  (ERES)</v>
          </cell>
          <cell r="AQ193" t="str">
            <v>s:  Percentage Value of All PO's Issued this Period (ERES)</v>
          </cell>
          <cell r="AR193" t="str">
            <v>a:  Number of Invoices Rejected Current Period.</v>
          </cell>
          <cell r="AS193" t="str">
            <v>b.  Aggregate value of invoices rejected current period</v>
          </cell>
          <cell r="AT193" t="str">
            <v>c:  Number of invoices Paid Current Period</v>
          </cell>
          <cell r="AU193" t="str">
            <v>d:  Value of Invoices Paid Current Period</v>
          </cell>
          <cell r="AV193" t="str">
            <v xml:space="preserve">d: Number of new vendors created current period </v>
          </cell>
          <cell r="AW193" t="str">
            <v>e: Number of Active vendors</v>
          </cell>
          <cell r="AX193" t="str">
            <v>a:  Total Number of Demander Purchase Order this Period</v>
          </cell>
          <cell r="AY193" t="str">
            <v>b:  Total value of Demander Purchase Order this Period</v>
          </cell>
          <cell r="AZ193" t="str">
            <v>c:  Total Number of Internet Orders this Period (lines)</v>
          </cell>
          <cell r="BA193" t="str">
            <v>d: Total value of Internet Orders this Period</v>
          </cell>
          <cell r="BB193" t="str">
            <v>e:  Number of Purchase Card transactions this Period</v>
          </cell>
          <cell r="BC193" t="str">
            <v>f:  Value of Purchase Card spend this Period</v>
          </cell>
          <cell r="BD193" t="str">
            <v>a:  Y03 - Goods (lines)</v>
          </cell>
          <cell r="BE193" t="str">
            <v>b:  Y04 - Services (lines)</v>
          </cell>
          <cell r="BF193" t="str">
            <v>c:  Number of Requisitions Rejected this Period (Y02, K02, L02)</v>
          </cell>
          <cell r="BG193" t="str">
            <v>d:   Total value of Requisitions Rejected this Period</v>
          </cell>
          <cell r="BH193" t="str">
            <v>e:  Y03 - Goods (value)</v>
          </cell>
          <cell r="BI193" t="str">
            <v>f:  Y04 - Services (value)</v>
          </cell>
          <cell r="BK193" t="str">
            <v>Total of Purchase Orders
(Number)</v>
          </cell>
          <cell r="BL193" t="str">
            <v>Total of Purchase Orders
(Value)</v>
          </cell>
          <cell r="BM193" t="str">
            <v>Comp, CNA, SVO and CDW Added Together
(Number)</v>
          </cell>
          <cell r="BN193" t="str">
            <v>Comp, CNA, SVO and CDW Added Together
(Value)</v>
          </cell>
          <cell r="BO193" t="str">
            <v>Number Check</v>
          </cell>
          <cell r="BP193" t="str">
            <v>Value Check</v>
          </cell>
        </row>
        <row r="194">
          <cell r="A194">
            <v>2</v>
          </cell>
          <cell r="C194" t="str">
            <v>Anne O'Pray</v>
          </cell>
          <cell r="AP194" t="e">
            <v>#DIV/0!</v>
          </cell>
          <cell r="AQ194" t="e">
            <v>#DIV/0!</v>
          </cell>
          <cell r="AZ194">
            <v>0</v>
          </cell>
          <cell r="BA194">
            <v>0</v>
          </cell>
          <cell r="BK194">
            <v>0</v>
          </cell>
          <cell r="BL194">
            <v>0</v>
          </cell>
          <cell r="BM194">
            <v>0</v>
          </cell>
          <cell r="BN194">
            <v>0</v>
          </cell>
          <cell r="BO194" t="str">
            <v>Number OK</v>
          </cell>
          <cell r="BP194" t="str">
            <v>Value OK</v>
          </cell>
          <cell r="BQ194" t="str">
            <v>Number Error</v>
          </cell>
          <cell r="BR194" t="str">
            <v>Value Error</v>
          </cell>
        </row>
        <row r="195">
          <cell r="A195">
            <v>3</v>
          </cell>
          <cell r="C195" t="str">
            <v>Dave Harris</v>
          </cell>
          <cell r="AY195" t="str">
            <v>Corp Exp:</v>
          </cell>
          <cell r="BK195">
            <v>0</v>
          </cell>
          <cell r="BL195">
            <v>0</v>
          </cell>
          <cell r="BM195">
            <v>0</v>
          </cell>
          <cell r="BN195">
            <v>0</v>
          </cell>
          <cell r="BO195" t="str">
            <v>Number OK</v>
          </cell>
          <cell r="BP195" t="str">
            <v>Value OK</v>
          </cell>
          <cell r="BQ195" t="str">
            <v>Number Error</v>
          </cell>
          <cell r="BR195" t="str">
            <v>Value Error</v>
          </cell>
        </row>
        <row r="196">
          <cell r="A196">
            <v>4</v>
          </cell>
          <cell r="C196" t="str">
            <v>Mike Hall - Equipment &amp; Systems</v>
          </cell>
          <cell r="AY196" t="str">
            <v>ECPO:</v>
          </cell>
          <cell r="BK196">
            <v>0</v>
          </cell>
          <cell r="BL196">
            <v>0</v>
          </cell>
          <cell r="BM196">
            <v>0</v>
          </cell>
          <cell r="BN196">
            <v>0</v>
          </cell>
          <cell r="BO196" t="str">
            <v>Number OK</v>
          </cell>
          <cell r="BP196" t="str">
            <v>Value OK</v>
          </cell>
          <cell r="BQ196" t="str">
            <v>Number Error</v>
          </cell>
          <cell r="BR196" t="str">
            <v>Value Error</v>
          </cell>
        </row>
        <row r="197">
          <cell r="A197">
            <v>5</v>
          </cell>
          <cell r="C197" t="str">
            <v>David Brown</v>
          </cell>
          <cell r="BK197">
            <v>0</v>
          </cell>
          <cell r="BL197">
            <v>0</v>
          </cell>
          <cell r="BM197">
            <v>0</v>
          </cell>
          <cell r="BN197">
            <v>0</v>
          </cell>
          <cell r="BO197" t="str">
            <v>Number OK</v>
          </cell>
          <cell r="BP197" t="str">
            <v>Value OK</v>
          </cell>
          <cell r="BQ197" t="str">
            <v>Number Error</v>
          </cell>
          <cell r="BR197" t="str">
            <v>Value Error</v>
          </cell>
        </row>
        <row r="198">
          <cell r="A198">
            <v>6</v>
          </cell>
          <cell r="C198" t="str">
            <v>Edwin Bond</v>
          </cell>
          <cell r="BK198">
            <v>0</v>
          </cell>
          <cell r="BL198">
            <v>0</v>
          </cell>
          <cell r="BM198">
            <v>0</v>
          </cell>
          <cell r="BN198">
            <v>0</v>
          </cell>
          <cell r="BO198" t="str">
            <v>Number OK</v>
          </cell>
          <cell r="BP198" t="str">
            <v>Value OK</v>
          </cell>
          <cell r="BQ198" t="str">
            <v>Number Error</v>
          </cell>
          <cell r="BR198" t="str">
            <v>Value Error</v>
          </cell>
        </row>
        <row r="199">
          <cell r="A199">
            <v>7</v>
          </cell>
          <cell r="C199" t="str">
            <v>Jim Burnell</v>
          </cell>
          <cell r="BK199">
            <v>0</v>
          </cell>
          <cell r="BL199">
            <v>0</v>
          </cell>
          <cell r="BM199">
            <v>0</v>
          </cell>
          <cell r="BN199">
            <v>0</v>
          </cell>
          <cell r="BO199" t="str">
            <v>Number OK</v>
          </cell>
          <cell r="BP199" t="str">
            <v>Value OK</v>
          </cell>
          <cell r="BQ199" t="str">
            <v>Number Error</v>
          </cell>
          <cell r="BR199" t="str">
            <v>Value Error</v>
          </cell>
        </row>
        <row r="200">
          <cell r="A200">
            <v>8</v>
          </cell>
          <cell r="C200" t="str">
            <v>Kathryn McCloghrie</v>
          </cell>
          <cell r="BK200">
            <v>0</v>
          </cell>
          <cell r="BL200">
            <v>0</v>
          </cell>
          <cell r="BM200">
            <v>0</v>
          </cell>
          <cell r="BN200">
            <v>0</v>
          </cell>
          <cell r="BO200" t="str">
            <v>Number OK</v>
          </cell>
          <cell r="BP200" t="str">
            <v>Value OK</v>
          </cell>
          <cell r="BQ200" t="str">
            <v>Number Error</v>
          </cell>
          <cell r="BR200" t="str">
            <v>Value Error</v>
          </cell>
        </row>
        <row r="201">
          <cell r="A201">
            <v>9</v>
          </cell>
          <cell r="C201" t="str">
            <v>Mike Hall - INS Procurement</v>
          </cell>
          <cell r="BK201">
            <v>0</v>
          </cell>
          <cell r="BL201">
            <v>0</v>
          </cell>
          <cell r="BM201">
            <v>0</v>
          </cell>
          <cell r="BN201">
            <v>0</v>
          </cell>
          <cell r="BO201" t="str">
            <v>Number OK</v>
          </cell>
          <cell r="BP201" t="str">
            <v>Value OK</v>
          </cell>
          <cell r="BQ201" t="str">
            <v>Number Error</v>
          </cell>
          <cell r="BR201" t="str">
            <v>Value Error</v>
          </cell>
        </row>
        <row r="202">
          <cell r="A202">
            <v>10</v>
          </cell>
          <cell r="C202" t="str">
            <v>Nick Welch</v>
          </cell>
          <cell r="BK202">
            <v>0</v>
          </cell>
          <cell r="BL202">
            <v>0</v>
          </cell>
          <cell r="BM202">
            <v>0</v>
          </cell>
          <cell r="BN202">
            <v>0</v>
          </cell>
          <cell r="BO202" t="str">
            <v>Number OK</v>
          </cell>
          <cell r="BP202" t="str">
            <v>Value OK</v>
          </cell>
          <cell r="BQ202" t="str">
            <v>Number Error</v>
          </cell>
          <cell r="BR202" t="str">
            <v>Value Error</v>
          </cell>
        </row>
        <row r="203">
          <cell r="A203">
            <v>11</v>
          </cell>
          <cell r="C203" t="str">
            <v>Peter Caldow</v>
          </cell>
          <cell r="BK203">
            <v>0</v>
          </cell>
          <cell r="BL203">
            <v>0</v>
          </cell>
          <cell r="BM203">
            <v>0</v>
          </cell>
          <cell r="BN203">
            <v>0</v>
          </cell>
          <cell r="BO203" t="str">
            <v>Number OK</v>
          </cell>
          <cell r="BP203" t="str">
            <v>Value OK</v>
          </cell>
          <cell r="BQ203" t="str">
            <v>Number Error</v>
          </cell>
          <cell r="BR203" t="str">
            <v>Value Error</v>
          </cell>
        </row>
        <row r="204">
          <cell r="A204">
            <v>12</v>
          </cell>
          <cell r="C204" t="str">
            <v>Reg Haslam - Corporate Contracts</v>
          </cell>
          <cell r="BK204">
            <v>0</v>
          </cell>
          <cell r="BL204">
            <v>0</v>
          </cell>
          <cell r="BM204">
            <v>0</v>
          </cell>
          <cell r="BN204">
            <v>0</v>
          </cell>
          <cell r="BO204" t="str">
            <v>Number OK</v>
          </cell>
          <cell r="BP204" t="str">
            <v>Value OK</v>
          </cell>
          <cell r="BQ204" t="str">
            <v>Number Error</v>
          </cell>
          <cell r="BR204" t="str">
            <v>Value Error</v>
          </cell>
        </row>
        <row r="205">
          <cell r="A205">
            <v>13</v>
          </cell>
          <cell r="C205" t="str">
            <v>Reg Haslam - IT Procurement</v>
          </cell>
          <cell r="BK205">
            <v>0</v>
          </cell>
          <cell r="BL205">
            <v>0</v>
          </cell>
          <cell r="BM205">
            <v>0</v>
          </cell>
          <cell r="BN205">
            <v>0</v>
          </cell>
          <cell r="BO205" t="str">
            <v>Number OK</v>
          </cell>
          <cell r="BP205" t="str">
            <v>Value OK</v>
          </cell>
          <cell r="BQ205" t="str">
            <v>Number Error</v>
          </cell>
          <cell r="BR205" t="str">
            <v>Value Error</v>
          </cell>
        </row>
        <row r="206">
          <cell r="A206">
            <v>14</v>
          </cell>
          <cell r="C206" t="str">
            <v>Rob McGarel</v>
          </cell>
          <cell r="BK206">
            <v>0</v>
          </cell>
          <cell r="BL206">
            <v>0</v>
          </cell>
          <cell r="BM206">
            <v>0</v>
          </cell>
          <cell r="BN206">
            <v>0</v>
          </cell>
          <cell r="BO206" t="str">
            <v>Number OK</v>
          </cell>
          <cell r="BP206" t="str">
            <v>Value OK</v>
          </cell>
          <cell r="BQ206" t="str">
            <v>Number Error</v>
          </cell>
          <cell r="BR206" t="str">
            <v>Value Error</v>
          </cell>
        </row>
        <row r="207">
          <cell r="A207">
            <v>15</v>
          </cell>
          <cell r="C207">
            <v>0</v>
          </cell>
          <cell r="BK207">
            <v>0</v>
          </cell>
          <cell r="BL207">
            <v>0</v>
          </cell>
          <cell r="BM207">
            <v>0</v>
          </cell>
          <cell r="BN207">
            <v>0</v>
          </cell>
          <cell r="BO207" t="str">
            <v>Number OK</v>
          </cell>
          <cell r="BP207" t="str">
            <v>Value OK</v>
          </cell>
          <cell r="BQ207" t="str">
            <v>Number Error</v>
          </cell>
          <cell r="BR207" t="str">
            <v>Value Error</v>
          </cell>
        </row>
        <row r="208">
          <cell r="A208">
            <v>16</v>
          </cell>
          <cell r="C208">
            <v>0</v>
          </cell>
          <cell r="BK208">
            <v>0</v>
          </cell>
          <cell r="BL208">
            <v>0</v>
          </cell>
          <cell r="BM208">
            <v>0</v>
          </cell>
          <cell r="BN208">
            <v>0</v>
          </cell>
          <cell r="BO208" t="str">
            <v>Number OK</v>
          </cell>
          <cell r="BP208" t="str">
            <v>Value OK</v>
          </cell>
          <cell r="BQ208" t="str">
            <v>Number Error</v>
          </cell>
          <cell r="BR208" t="str">
            <v>Value Error</v>
          </cell>
        </row>
        <row r="209">
          <cell r="A209">
            <v>17</v>
          </cell>
          <cell r="C209">
            <v>0</v>
          </cell>
          <cell r="BK209">
            <v>0</v>
          </cell>
          <cell r="BL209">
            <v>0</v>
          </cell>
          <cell r="BM209">
            <v>0</v>
          </cell>
          <cell r="BN209">
            <v>0</v>
          </cell>
          <cell r="BO209" t="str">
            <v>Number OK</v>
          </cell>
          <cell r="BP209" t="str">
            <v>Value OK</v>
          </cell>
          <cell r="BQ209" t="str">
            <v>Number Error</v>
          </cell>
          <cell r="BR209" t="str">
            <v>Value Error</v>
          </cell>
        </row>
        <row r="213">
          <cell r="B213" t="str">
            <v>Period 11</v>
          </cell>
          <cell r="D213" t="str">
            <v>Procurement Workload</v>
          </cell>
          <cell r="H213" t="str">
            <v>Purchase Order (PO) Production</v>
          </cell>
          <cell r="L213" t="str">
            <v>Contract Workload</v>
          </cell>
          <cell r="S213" t="str">
            <v>Competition Status</v>
          </cell>
          <cell r="V213" t="str">
            <v>Competition</v>
          </cell>
          <cell r="Z213" t="str">
            <v>Competition Dispensed With (CDW)</v>
          </cell>
          <cell r="AD213" t="str">
            <v>Competition Not Available (CNA)</v>
          </cell>
          <cell r="AH213" t="str">
            <v>Small Value Order (SVO)</v>
          </cell>
          <cell r="AN213" t="str">
            <v>Competition Status: ERES</v>
          </cell>
          <cell r="AR213" t="str">
            <v>Payment Workload</v>
          </cell>
          <cell r="AV213" t="str">
            <v>Vendor Maintenance</v>
          </cell>
          <cell r="AX213" t="str">
            <v>Small Value Ordering Workload</v>
          </cell>
          <cell r="BD213" t="str">
            <v>Requisitions to be Allocated</v>
          </cell>
        </row>
        <row r="214">
          <cell r="A214">
            <v>1</v>
          </cell>
          <cell r="C214" t="str">
            <v>Name</v>
          </cell>
          <cell r="D214" t="str">
            <v>a:  Number of Outstanding Requisitions</v>
          </cell>
          <cell r="E214" t="str">
            <v>b:  Total Value of Outstanding Requisitions</v>
          </cell>
          <cell r="F214" t="str">
            <v xml:space="preserve">c:  Number of Acceptable Requisitions Received this Period </v>
          </cell>
          <cell r="G214" t="str">
            <v xml:space="preserve">d:  Total Value of Acceptable Requisitions Received this Period </v>
          </cell>
          <cell r="H214" t="str">
            <v>a: Number of New PO’s Issued this Period.</v>
          </cell>
          <cell r="I214" t="str">
            <v>b: Total Value of New PO’s Issued this Period.</v>
          </cell>
          <cell r="J214" t="str">
            <v xml:space="preserve">c:  Number of All PO Amendments Issued this Period. </v>
          </cell>
          <cell r="K214" t="str">
            <v>d:  Total Value of PO Amendments Issues this Period.</v>
          </cell>
          <cell r="L214" t="str">
            <v>a:  Number of Active Purchase Orders (PO) at Period End (2mth)</v>
          </cell>
          <cell r="M214" t="str">
            <v>b:  Number of Active Purchase Orders (PO) at Period End (6mth)</v>
          </cell>
          <cell r="N214" t="str">
            <v>Value of Active Purchase Orders (PO) at Period End (2mth)</v>
          </cell>
          <cell r="O214" t="str">
            <v>Value of Active Purchase Orders (PO) at Period End (6mth)</v>
          </cell>
          <cell r="P214" t="str">
            <v>c:  Number of Active Outline Agreements at Period End</v>
          </cell>
          <cell r="Q214" t="str">
            <v>d:  Number of Contracts Closed Out Current Period.</v>
          </cell>
          <cell r="R214" t="str">
            <v>e. Value of Contracts Closed Out Current Period</v>
          </cell>
          <cell r="S214" t="str">
            <v>a:  Number of Active Invitation To Tender (ITT) at this Period End.</v>
          </cell>
          <cell r="T214" t="str">
            <v>b:  Number of Active Formal Source Evaluation Board (SEB).</v>
          </cell>
          <cell r="U214" t="str">
            <v>c:  Number of ITT Cases with Proposals under Evaluation.</v>
          </cell>
          <cell r="V214" t="str">
            <v>d: Number of PO's with Competition Issued this Period</v>
          </cell>
          <cell r="W214" t="str">
            <v>e: Total Value of PO's with Competition Issued this Period.</v>
          </cell>
          <cell r="X214" t="str">
            <v>f:  Percentage of All PO's  Issued this Period  (Competition)</v>
          </cell>
          <cell r="Y214" t="str">
            <v>g:  Percentage Value of All PO's Issued this Period (Competition)</v>
          </cell>
          <cell r="Z214" t="str">
            <v>h: Number of PO's with CDW Issued this Period</v>
          </cell>
          <cell r="AA214" t="str">
            <v>i: Total Value of PO's with CDW Issued this Period.</v>
          </cell>
          <cell r="AB214" t="str">
            <v>j:  Percentage of All PO's  Issued this Period  (CDW)</v>
          </cell>
          <cell r="AC214" t="str">
            <v>k:  Percentage Value of All PO's Issued this Period (CDW)</v>
          </cell>
          <cell r="AD214" t="str">
            <v>l: Number of PO's with CNA Issued this Period</v>
          </cell>
          <cell r="AE214" t="str">
            <v>m: Total Value of PO's with CNA Issued this Period.</v>
          </cell>
          <cell r="AF214" t="str">
            <v>n:  Percentage of All PO's  Issued this Period  (CNA)</v>
          </cell>
          <cell r="AG214" t="str">
            <v>o:  Percentage Value of All PO's Issued this Period (CNA)</v>
          </cell>
          <cell r="AH214" t="str">
            <v>p: Number of PO's with SVO Issued this Period</v>
          </cell>
          <cell r="AI214" t="str">
            <v>q: Total Value of PO's with SVO Issued this Period.</v>
          </cell>
          <cell r="AJ214" t="str">
            <v>r:  Percentage of All PO's  Issued this Period  (SVO)</v>
          </cell>
          <cell r="AK214" t="str">
            <v>s:  Percentage Value of All PO's Issued this Period (SVO)</v>
          </cell>
          <cell r="AN214" t="str">
            <v>p: Number of PO's with ERES Issued this Period</v>
          </cell>
          <cell r="AO214" t="str">
            <v>q: Total Value of PO's with ERES Issued this Period.</v>
          </cell>
          <cell r="AP214" t="str">
            <v>r:  Percentage of All PO's  Issued this Period  (ERES)</v>
          </cell>
          <cell r="AQ214" t="str">
            <v>s:  Percentage Value of All PO's Issued this Period (ERES)</v>
          </cell>
          <cell r="AR214" t="str">
            <v>a:  Number of Invoices Rejected Current Period.</v>
          </cell>
          <cell r="AS214" t="str">
            <v>b.  Aggregate value of invoices rejected current period</v>
          </cell>
          <cell r="AT214" t="str">
            <v>c:  Number of invoices Paid Current Period</v>
          </cell>
          <cell r="AU214" t="str">
            <v>d:  Value of Invoices Paid Current Period</v>
          </cell>
          <cell r="AV214" t="str">
            <v xml:space="preserve">d: Number of new vendors created current period </v>
          </cell>
          <cell r="AW214" t="str">
            <v>e: Number of Active vendors</v>
          </cell>
          <cell r="AX214" t="str">
            <v>a:  Total Number of Demander Purchase Order this Period</v>
          </cell>
          <cell r="AY214" t="str">
            <v>b:  Total value of Demander Purchase Order this Period</v>
          </cell>
          <cell r="AZ214" t="str">
            <v>c:  Total Number of Internet Orders this Period (lines)</v>
          </cell>
          <cell r="BA214" t="str">
            <v>d: Total value of Internet Orders this Period</v>
          </cell>
          <cell r="BB214" t="str">
            <v>e:  Number of Purchase Card transactions this Period</v>
          </cell>
          <cell r="BC214" t="str">
            <v>f:  Value of Purchase Card spend this Period</v>
          </cell>
          <cell r="BD214" t="str">
            <v>a:  Y03 - Goods (lines)</v>
          </cell>
          <cell r="BE214" t="str">
            <v>b:  Y04 - Services (lines)</v>
          </cell>
          <cell r="BF214" t="str">
            <v>c:  Number of Requisitions Rejected this Period (Y02, K02, L02)</v>
          </cell>
          <cell r="BG214" t="str">
            <v>d:   Total value of Requisitions Rejected this Period</v>
          </cell>
          <cell r="BH214" t="str">
            <v>e:  Y03 - Goods (value)</v>
          </cell>
          <cell r="BI214" t="str">
            <v>f:  Y04 - Services (value)</v>
          </cell>
          <cell r="BK214" t="str">
            <v>Total of Purchase Orders
(Number)</v>
          </cell>
          <cell r="BL214" t="str">
            <v>Total of Purchase Orders
(Value)</v>
          </cell>
          <cell r="BM214" t="str">
            <v>Comp, CNA, SVO and CDW Added Together
(Number)</v>
          </cell>
          <cell r="BN214" t="str">
            <v>Comp, CNA, SVO and CDW Added Together
(Value)</v>
          </cell>
          <cell r="BO214" t="str">
            <v>Number Check</v>
          </cell>
          <cell r="BP214" t="str">
            <v>Value Check</v>
          </cell>
        </row>
        <row r="215">
          <cell r="A215">
            <v>2</v>
          </cell>
          <cell r="C215" t="str">
            <v>Anne O'Pray</v>
          </cell>
          <cell r="AP215" t="e">
            <v>#DIV/0!</v>
          </cell>
          <cell r="AQ215" t="e">
            <v>#DIV/0!</v>
          </cell>
          <cell r="AZ215">
            <v>0</v>
          </cell>
          <cell r="BA215">
            <v>0</v>
          </cell>
          <cell r="BK215">
            <v>0</v>
          </cell>
          <cell r="BL215">
            <v>0</v>
          </cell>
          <cell r="BM215">
            <v>0</v>
          </cell>
          <cell r="BN215">
            <v>0</v>
          </cell>
          <cell r="BO215" t="str">
            <v>Number OK</v>
          </cell>
          <cell r="BP215" t="str">
            <v>Value OK</v>
          </cell>
          <cell r="BQ215" t="str">
            <v>Number Error</v>
          </cell>
          <cell r="BR215" t="str">
            <v>Value Error</v>
          </cell>
        </row>
        <row r="216">
          <cell r="A216">
            <v>3</v>
          </cell>
          <cell r="C216" t="str">
            <v>Dave Harris</v>
          </cell>
          <cell r="AY216" t="str">
            <v>Corp Exp:</v>
          </cell>
          <cell r="BK216">
            <v>0</v>
          </cell>
          <cell r="BL216">
            <v>0</v>
          </cell>
          <cell r="BM216">
            <v>0</v>
          </cell>
          <cell r="BN216">
            <v>0</v>
          </cell>
          <cell r="BO216" t="str">
            <v>Number OK</v>
          </cell>
          <cell r="BP216" t="str">
            <v>Value OK</v>
          </cell>
          <cell r="BQ216" t="str">
            <v>Number Error</v>
          </cell>
          <cell r="BR216" t="str">
            <v>Value Error</v>
          </cell>
        </row>
        <row r="217">
          <cell r="A217">
            <v>4</v>
          </cell>
          <cell r="C217" t="str">
            <v>Mike Hall - Equipment &amp; Systems</v>
          </cell>
          <cell r="AY217" t="str">
            <v>ECPO:</v>
          </cell>
          <cell r="BK217">
            <v>0</v>
          </cell>
          <cell r="BL217">
            <v>0</v>
          </cell>
          <cell r="BM217">
            <v>0</v>
          </cell>
          <cell r="BN217">
            <v>0</v>
          </cell>
          <cell r="BO217" t="str">
            <v>Number OK</v>
          </cell>
          <cell r="BP217" t="str">
            <v>Value OK</v>
          </cell>
          <cell r="BQ217" t="str">
            <v>Number Error</v>
          </cell>
          <cell r="BR217" t="str">
            <v>Value Error</v>
          </cell>
        </row>
        <row r="218">
          <cell r="A218">
            <v>5</v>
          </cell>
          <cell r="C218" t="str">
            <v>David Brown</v>
          </cell>
          <cell r="BK218">
            <v>0</v>
          </cell>
          <cell r="BL218">
            <v>0</v>
          </cell>
          <cell r="BM218">
            <v>0</v>
          </cell>
          <cell r="BN218">
            <v>0</v>
          </cell>
          <cell r="BO218" t="str">
            <v>Number OK</v>
          </cell>
          <cell r="BP218" t="str">
            <v>Value OK</v>
          </cell>
          <cell r="BQ218" t="str">
            <v>Number Error</v>
          </cell>
          <cell r="BR218" t="str">
            <v>Value Error</v>
          </cell>
        </row>
        <row r="219">
          <cell r="A219">
            <v>6</v>
          </cell>
          <cell r="C219" t="str">
            <v>Edwin Bond</v>
          </cell>
          <cell r="BK219">
            <v>0</v>
          </cell>
          <cell r="BL219">
            <v>0</v>
          </cell>
          <cell r="BM219">
            <v>0</v>
          </cell>
          <cell r="BN219">
            <v>0</v>
          </cell>
          <cell r="BO219" t="str">
            <v>Number OK</v>
          </cell>
          <cell r="BP219" t="str">
            <v>Value OK</v>
          </cell>
          <cell r="BQ219" t="str">
            <v>Number Error</v>
          </cell>
          <cell r="BR219" t="str">
            <v>Value Error</v>
          </cell>
        </row>
        <row r="220">
          <cell r="A220">
            <v>7</v>
          </cell>
          <cell r="C220" t="str">
            <v>Jim Burnell</v>
          </cell>
          <cell r="BK220">
            <v>0</v>
          </cell>
          <cell r="BL220">
            <v>0</v>
          </cell>
          <cell r="BM220">
            <v>0</v>
          </cell>
          <cell r="BN220">
            <v>0</v>
          </cell>
          <cell r="BO220" t="str">
            <v>Number OK</v>
          </cell>
          <cell r="BP220" t="str">
            <v>Value OK</v>
          </cell>
          <cell r="BQ220" t="str">
            <v>Number Error</v>
          </cell>
          <cell r="BR220" t="str">
            <v>Value Error</v>
          </cell>
        </row>
        <row r="221">
          <cell r="A221">
            <v>8</v>
          </cell>
          <cell r="C221" t="str">
            <v>Kathryn McCloghrie</v>
          </cell>
          <cell r="BK221">
            <v>0</v>
          </cell>
          <cell r="BL221">
            <v>0</v>
          </cell>
          <cell r="BM221">
            <v>0</v>
          </cell>
          <cell r="BN221">
            <v>0</v>
          </cell>
          <cell r="BO221" t="str">
            <v>Number OK</v>
          </cell>
          <cell r="BP221" t="str">
            <v>Value OK</v>
          </cell>
          <cell r="BQ221" t="str">
            <v>Number Error</v>
          </cell>
          <cell r="BR221" t="str">
            <v>Value Error</v>
          </cell>
        </row>
        <row r="222">
          <cell r="A222">
            <v>9</v>
          </cell>
          <cell r="C222" t="str">
            <v>Mike Hall - INS Procurement</v>
          </cell>
          <cell r="BK222">
            <v>0</v>
          </cell>
          <cell r="BL222">
            <v>0</v>
          </cell>
          <cell r="BM222">
            <v>0</v>
          </cell>
          <cell r="BN222">
            <v>0</v>
          </cell>
          <cell r="BO222" t="str">
            <v>Number OK</v>
          </cell>
          <cell r="BP222" t="str">
            <v>Value OK</v>
          </cell>
          <cell r="BQ222" t="str">
            <v>Number Error</v>
          </cell>
          <cell r="BR222" t="str">
            <v>Value Error</v>
          </cell>
        </row>
        <row r="223">
          <cell r="A223">
            <v>10</v>
          </cell>
          <cell r="C223" t="str">
            <v>Nick Welch</v>
          </cell>
          <cell r="BK223">
            <v>0</v>
          </cell>
          <cell r="BL223">
            <v>0</v>
          </cell>
          <cell r="BM223">
            <v>0</v>
          </cell>
          <cell r="BN223">
            <v>0</v>
          </cell>
          <cell r="BO223" t="str">
            <v>Number OK</v>
          </cell>
          <cell r="BP223" t="str">
            <v>Value OK</v>
          </cell>
          <cell r="BQ223" t="str">
            <v>Number Error</v>
          </cell>
          <cell r="BR223" t="str">
            <v>Value Error</v>
          </cell>
        </row>
        <row r="224">
          <cell r="A224">
            <v>11</v>
          </cell>
          <cell r="C224" t="str">
            <v>Peter Caldow</v>
          </cell>
          <cell r="BK224">
            <v>0</v>
          </cell>
          <cell r="BL224">
            <v>0</v>
          </cell>
          <cell r="BM224">
            <v>0</v>
          </cell>
          <cell r="BN224">
            <v>0</v>
          </cell>
          <cell r="BO224" t="str">
            <v>Number OK</v>
          </cell>
          <cell r="BP224" t="str">
            <v>Value OK</v>
          </cell>
          <cell r="BQ224" t="str">
            <v>Number Error</v>
          </cell>
          <cell r="BR224" t="str">
            <v>Value Error</v>
          </cell>
        </row>
        <row r="225">
          <cell r="A225">
            <v>12</v>
          </cell>
          <cell r="C225" t="str">
            <v>Reg Haslam - Corporate Contracts</v>
          </cell>
          <cell r="BK225">
            <v>0</v>
          </cell>
          <cell r="BL225">
            <v>0</v>
          </cell>
          <cell r="BM225">
            <v>0</v>
          </cell>
          <cell r="BN225">
            <v>0</v>
          </cell>
          <cell r="BO225" t="str">
            <v>Number OK</v>
          </cell>
          <cell r="BP225" t="str">
            <v>Value OK</v>
          </cell>
          <cell r="BQ225" t="str">
            <v>Number Error</v>
          </cell>
          <cell r="BR225" t="str">
            <v>Value Error</v>
          </cell>
        </row>
        <row r="226">
          <cell r="A226">
            <v>13</v>
          </cell>
          <cell r="C226" t="str">
            <v>Reg Haslam - IT Procurement</v>
          </cell>
          <cell r="BK226">
            <v>0</v>
          </cell>
          <cell r="BL226">
            <v>0</v>
          </cell>
          <cell r="BM226">
            <v>0</v>
          </cell>
          <cell r="BN226">
            <v>0</v>
          </cell>
          <cell r="BO226" t="str">
            <v>Number OK</v>
          </cell>
          <cell r="BP226" t="str">
            <v>Value OK</v>
          </cell>
          <cell r="BQ226" t="str">
            <v>Number Error</v>
          </cell>
          <cell r="BR226" t="str">
            <v>Value Error</v>
          </cell>
        </row>
        <row r="227">
          <cell r="A227">
            <v>14</v>
          </cell>
          <cell r="C227" t="str">
            <v>Rob McGarel</v>
          </cell>
          <cell r="BK227">
            <v>0</v>
          </cell>
          <cell r="BL227">
            <v>0</v>
          </cell>
          <cell r="BM227">
            <v>0</v>
          </cell>
          <cell r="BN227">
            <v>0</v>
          </cell>
          <cell r="BO227" t="str">
            <v>Number OK</v>
          </cell>
          <cell r="BP227" t="str">
            <v>Value OK</v>
          </cell>
          <cell r="BQ227" t="str">
            <v>Number Error</v>
          </cell>
          <cell r="BR227" t="str">
            <v>Value Error</v>
          </cell>
        </row>
        <row r="228">
          <cell r="A228">
            <v>15</v>
          </cell>
          <cell r="C228">
            <v>0</v>
          </cell>
          <cell r="BK228">
            <v>0</v>
          </cell>
          <cell r="BL228">
            <v>0</v>
          </cell>
          <cell r="BM228">
            <v>0</v>
          </cell>
          <cell r="BN228">
            <v>0</v>
          </cell>
          <cell r="BO228" t="str">
            <v>Number OK</v>
          </cell>
          <cell r="BP228" t="str">
            <v>Value OK</v>
          </cell>
          <cell r="BQ228" t="str">
            <v>Number Error</v>
          </cell>
          <cell r="BR228" t="str">
            <v>Value Error</v>
          </cell>
        </row>
        <row r="229">
          <cell r="A229">
            <v>16</v>
          </cell>
          <cell r="C229">
            <v>0</v>
          </cell>
          <cell r="BK229">
            <v>0</v>
          </cell>
          <cell r="BL229">
            <v>0</v>
          </cell>
          <cell r="BM229">
            <v>0</v>
          </cell>
          <cell r="BN229">
            <v>0</v>
          </cell>
          <cell r="BO229" t="str">
            <v>Number OK</v>
          </cell>
          <cell r="BP229" t="str">
            <v>Value OK</v>
          </cell>
          <cell r="BQ229" t="str">
            <v>Number Error</v>
          </cell>
          <cell r="BR229" t="str">
            <v>Value Error</v>
          </cell>
        </row>
        <row r="230">
          <cell r="A230">
            <v>17</v>
          </cell>
          <cell r="C230">
            <v>0</v>
          </cell>
          <cell r="BK230">
            <v>0</v>
          </cell>
          <cell r="BL230">
            <v>0</v>
          </cell>
          <cell r="BM230">
            <v>0</v>
          </cell>
          <cell r="BN230">
            <v>0</v>
          </cell>
          <cell r="BO230" t="str">
            <v>Number OK</v>
          </cell>
          <cell r="BP230" t="str">
            <v>Value OK</v>
          </cell>
          <cell r="BQ230" t="str">
            <v>Number Error</v>
          </cell>
          <cell r="BR230" t="str">
            <v>Value Error</v>
          </cell>
        </row>
        <row r="234">
          <cell r="B234" t="str">
            <v>Period 12</v>
          </cell>
          <cell r="D234" t="str">
            <v>Procurement Workload</v>
          </cell>
          <cell r="H234" t="str">
            <v>Purchase Order (PO) Production</v>
          </cell>
          <cell r="L234" t="str">
            <v>Contract Workload</v>
          </cell>
          <cell r="S234" t="str">
            <v>Competition Status</v>
          </cell>
          <cell r="V234" t="str">
            <v>Competition</v>
          </cell>
          <cell r="Z234" t="str">
            <v>Competition Dispensed With (CDW)</v>
          </cell>
          <cell r="AD234" t="str">
            <v>Competition Not Available (CNA)</v>
          </cell>
          <cell r="AH234" t="str">
            <v>Small Value Order (SVO)</v>
          </cell>
          <cell r="AN234" t="str">
            <v>Competition Status: ERES</v>
          </cell>
          <cell r="AR234" t="str">
            <v>Payment Workload</v>
          </cell>
          <cell r="AV234" t="str">
            <v>Vendor Maintenance</v>
          </cell>
          <cell r="AX234" t="str">
            <v>Small Value Ordering Workload</v>
          </cell>
          <cell r="BD234" t="str">
            <v>Requisitions to be Allocated</v>
          </cell>
        </row>
        <row r="235">
          <cell r="A235">
            <v>1</v>
          </cell>
          <cell r="C235" t="str">
            <v>Name</v>
          </cell>
          <cell r="D235" t="str">
            <v>a:  Number of Outstanding Requisitions</v>
          </cell>
          <cell r="E235" t="str">
            <v>b:  Total Value of Outstanding Requisitions</v>
          </cell>
          <cell r="F235" t="str">
            <v xml:space="preserve">c:  Number of Acceptable Requisitions Received this Period </v>
          </cell>
          <cell r="G235" t="str">
            <v xml:space="preserve">d:  Total Value of Acceptable Requisitions Received this Period </v>
          </cell>
          <cell r="H235" t="str">
            <v>a: Number of New PO’s Issued this Period.</v>
          </cell>
          <cell r="I235" t="str">
            <v>b: Total Value of New PO’s Issued this Period.</v>
          </cell>
          <cell r="J235" t="str">
            <v xml:space="preserve">c:  Number of All PO Amendments Issued this Period. </v>
          </cell>
          <cell r="K235" t="str">
            <v>d:  Total Value of PO Amendments Issues this Period.</v>
          </cell>
          <cell r="L235" t="str">
            <v>a:  Number of Active Purchase Orders (PO) at Period End (2mth)</v>
          </cell>
          <cell r="M235" t="str">
            <v>b:  Number of Active Purchase Orders (PO) at Period End (6mth)</v>
          </cell>
          <cell r="N235" t="str">
            <v>Value of Active Purchase Orders (PO) at Period End (2mth)</v>
          </cell>
          <cell r="O235" t="str">
            <v>Value of Active Purchase Orders (PO) at Period End (6mth)</v>
          </cell>
          <cell r="P235" t="str">
            <v>c:  Number of Active Outline Agreements at Period End</v>
          </cell>
          <cell r="Q235" t="str">
            <v>d:  Number of Contracts Closed Out Current Period.</v>
          </cell>
          <cell r="R235" t="str">
            <v>e. Value of Contracts Closed Out Current Period</v>
          </cell>
          <cell r="S235" t="str">
            <v>a:  Number of Active Invitation To Tender (ITT) at this Period End.</v>
          </cell>
          <cell r="T235" t="str">
            <v>b:  Number of Active Formal Source Evaluation Board (SEB).</v>
          </cell>
          <cell r="U235" t="str">
            <v>c:  Number of ITT Cases with Proposals under Evaluation.</v>
          </cell>
          <cell r="V235" t="str">
            <v>d: Number of PO's with Competition Issued this Period</v>
          </cell>
          <cell r="W235" t="str">
            <v>e: Total Value of PO's with Competition Issued this Period.</v>
          </cell>
          <cell r="X235" t="str">
            <v>f:  Percentage of All PO's  Issued this Period  (Competition)</v>
          </cell>
          <cell r="Y235" t="str">
            <v>g:  Percentage Value of All PO's Issued this Period (Competition)</v>
          </cell>
          <cell r="Z235" t="str">
            <v>h: Number of PO's with CDW Issued this Period</v>
          </cell>
          <cell r="AA235" t="str">
            <v>i: Total Value of PO's with CDW Issued this Period.</v>
          </cell>
          <cell r="AB235" t="str">
            <v>j:  Percentage of All PO's  Issued this Period  (CDW)</v>
          </cell>
          <cell r="AC235" t="str">
            <v>k:  Percentage Value of All PO's Issued this Period (CDW)</v>
          </cell>
          <cell r="AD235" t="str">
            <v>l: Number of PO's with CNA Issued this Period</v>
          </cell>
          <cell r="AE235" t="str">
            <v>m: Total Value of PO's with CNA Issued this Period.</v>
          </cell>
          <cell r="AF235" t="str">
            <v>n:  Percentage of All PO's  Issued this Period  (CNA)</v>
          </cell>
          <cell r="AG235" t="str">
            <v>o:  Percentage Value of All PO's Issued this Period (CNA)</v>
          </cell>
          <cell r="AH235" t="str">
            <v>p: Number of PO's with SVO Issued this Period</v>
          </cell>
          <cell r="AI235" t="str">
            <v>q: Total Value of PO's with SVO Issued this Period.</v>
          </cell>
          <cell r="AJ235" t="str">
            <v>r:  Percentage of All PO's  Issued this Period  (SVO)</v>
          </cell>
          <cell r="AK235" t="str">
            <v>s:  Percentage Value of All PO's Issued this Period (SVO)</v>
          </cell>
          <cell r="AN235" t="str">
            <v>p: Number of PO's with ERES Issued this Period</v>
          </cell>
          <cell r="AO235" t="str">
            <v>q: Total Value of PO's with ERES Issued this Period.</v>
          </cell>
          <cell r="AP235" t="str">
            <v>r:  Percentage of All PO's  Issued this Period  (ERES)</v>
          </cell>
          <cell r="AQ235" t="str">
            <v>s:  Percentage Value of All PO's Issued this Period (ERES)</v>
          </cell>
          <cell r="AR235" t="str">
            <v>a:  Number of Invoices Rejected Current Period.</v>
          </cell>
          <cell r="AS235" t="str">
            <v>b.  Aggregate value of invoices rejected current period</v>
          </cell>
          <cell r="AT235" t="str">
            <v>c:  Number of invoices Paid Current Period</v>
          </cell>
          <cell r="AU235" t="str">
            <v>d:  Value of Invoices Paid Current Period</v>
          </cell>
          <cell r="AV235" t="str">
            <v xml:space="preserve">d: Number of new vendors created current period </v>
          </cell>
          <cell r="AW235" t="str">
            <v>e: Number of Active vendors</v>
          </cell>
          <cell r="AX235" t="str">
            <v>a:  Total Number of Demander Purchase Order this Period</v>
          </cell>
          <cell r="AY235" t="str">
            <v>b:  Total value of Demander Purchase Order this Period</v>
          </cell>
          <cell r="AZ235" t="str">
            <v>c:  Total Number of Internet Orders this Period (lines)</v>
          </cell>
          <cell r="BA235" t="str">
            <v>d: Total value of Internet Orders this Period</v>
          </cell>
          <cell r="BB235" t="str">
            <v>e:  Number of Purchase Card transactions this Period</v>
          </cell>
          <cell r="BC235" t="str">
            <v>f:  Value of Purchase Card spend this Period</v>
          </cell>
          <cell r="BD235" t="str">
            <v>a:  Y03 - Goods (lines)</v>
          </cell>
          <cell r="BE235" t="str">
            <v>b:  Y04 - Services (lines)</v>
          </cell>
          <cell r="BF235" t="str">
            <v>c:  Number of Requisitions Rejected this Period (Y02, K02, L02)</v>
          </cell>
          <cell r="BG235" t="str">
            <v>d:   Total value of Requisitions Rejected this Period</v>
          </cell>
          <cell r="BH235" t="str">
            <v>e:  Y03 - Goods (value)</v>
          </cell>
          <cell r="BI235" t="str">
            <v>f:  Y04 - Services (value)</v>
          </cell>
          <cell r="BK235" t="str">
            <v>Total of Purchase Orders
(Number)</v>
          </cell>
          <cell r="BL235" t="str">
            <v>Total of Purchase Orders
(Value)</v>
          </cell>
          <cell r="BM235" t="str">
            <v>Comp, CNA, SVO and CDW Added Together
(Number)</v>
          </cell>
          <cell r="BN235" t="str">
            <v>Comp, CNA, SVO and CDW Added Together
(Value)</v>
          </cell>
          <cell r="BO235" t="str">
            <v>Number Check</v>
          </cell>
          <cell r="BP235" t="str">
            <v>Value Check</v>
          </cell>
        </row>
        <row r="236">
          <cell r="A236">
            <v>2</v>
          </cell>
          <cell r="C236" t="str">
            <v>Anne O'Pray</v>
          </cell>
          <cell r="AP236" t="e">
            <v>#DIV/0!</v>
          </cell>
          <cell r="AQ236" t="e">
            <v>#DIV/0!</v>
          </cell>
          <cell r="AZ236">
            <v>0</v>
          </cell>
          <cell r="BA236">
            <v>0</v>
          </cell>
          <cell r="BK236">
            <v>0</v>
          </cell>
          <cell r="BL236">
            <v>0</v>
          </cell>
          <cell r="BM236">
            <v>0</v>
          </cell>
          <cell r="BN236">
            <v>0</v>
          </cell>
          <cell r="BO236" t="str">
            <v>Number OK</v>
          </cell>
          <cell r="BP236" t="str">
            <v>Value OK</v>
          </cell>
          <cell r="BQ236" t="str">
            <v>Number Error</v>
          </cell>
          <cell r="BR236" t="str">
            <v>Value Error</v>
          </cell>
        </row>
        <row r="237">
          <cell r="A237">
            <v>3</v>
          </cell>
          <cell r="C237" t="str">
            <v>Dave Harris</v>
          </cell>
          <cell r="AY237" t="str">
            <v>Corp Exp:</v>
          </cell>
          <cell r="BK237">
            <v>0</v>
          </cell>
          <cell r="BL237">
            <v>0</v>
          </cell>
          <cell r="BM237">
            <v>0</v>
          </cell>
          <cell r="BN237">
            <v>0</v>
          </cell>
          <cell r="BO237" t="str">
            <v>Number OK</v>
          </cell>
          <cell r="BP237" t="str">
            <v>Value OK</v>
          </cell>
          <cell r="BQ237" t="str">
            <v>Number Error</v>
          </cell>
          <cell r="BR237" t="str">
            <v>Value Error</v>
          </cell>
        </row>
        <row r="238">
          <cell r="A238">
            <v>4</v>
          </cell>
          <cell r="C238" t="str">
            <v>Mike Hall - Equipment &amp; Systems</v>
          </cell>
          <cell r="AY238" t="str">
            <v>ECPO:</v>
          </cell>
          <cell r="BK238">
            <v>0</v>
          </cell>
          <cell r="BL238">
            <v>0</v>
          </cell>
          <cell r="BM238">
            <v>0</v>
          </cell>
          <cell r="BN238">
            <v>0</v>
          </cell>
          <cell r="BO238" t="str">
            <v>Number OK</v>
          </cell>
          <cell r="BP238" t="str">
            <v>Value OK</v>
          </cell>
          <cell r="BQ238" t="str">
            <v>Number Error</v>
          </cell>
          <cell r="BR238" t="str">
            <v>Value Error</v>
          </cell>
        </row>
        <row r="239">
          <cell r="A239">
            <v>5</v>
          </cell>
          <cell r="C239" t="str">
            <v>David Brown</v>
          </cell>
          <cell r="BK239">
            <v>0</v>
          </cell>
          <cell r="BL239">
            <v>0</v>
          </cell>
          <cell r="BM239">
            <v>0</v>
          </cell>
          <cell r="BN239">
            <v>0</v>
          </cell>
          <cell r="BO239" t="str">
            <v>Number OK</v>
          </cell>
          <cell r="BP239" t="str">
            <v>Value OK</v>
          </cell>
          <cell r="BQ239" t="str">
            <v>Number Error</v>
          </cell>
          <cell r="BR239" t="str">
            <v>Value Error</v>
          </cell>
        </row>
        <row r="240">
          <cell r="A240">
            <v>6</v>
          </cell>
          <cell r="C240" t="str">
            <v>Edwin Bond</v>
          </cell>
          <cell r="BK240">
            <v>0</v>
          </cell>
          <cell r="BL240">
            <v>0</v>
          </cell>
          <cell r="BM240">
            <v>0</v>
          </cell>
          <cell r="BN240">
            <v>0</v>
          </cell>
          <cell r="BO240" t="str">
            <v>Number OK</v>
          </cell>
          <cell r="BP240" t="str">
            <v>Value OK</v>
          </cell>
          <cell r="BQ240" t="str">
            <v>Number Error</v>
          </cell>
          <cell r="BR240" t="str">
            <v>Value Error</v>
          </cell>
        </row>
        <row r="241">
          <cell r="A241">
            <v>7</v>
          </cell>
          <cell r="C241" t="str">
            <v>Jim Burnell</v>
          </cell>
          <cell r="BK241">
            <v>0</v>
          </cell>
          <cell r="BL241">
            <v>0</v>
          </cell>
          <cell r="BM241">
            <v>0</v>
          </cell>
          <cell r="BN241">
            <v>0</v>
          </cell>
          <cell r="BO241" t="str">
            <v>Number OK</v>
          </cell>
          <cell r="BP241" t="str">
            <v>Value OK</v>
          </cell>
          <cell r="BQ241" t="str">
            <v>Number Error</v>
          </cell>
          <cell r="BR241" t="str">
            <v>Value Error</v>
          </cell>
        </row>
        <row r="242">
          <cell r="A242">
            <v>8</v>
          </cell>
          <cell r="C242" t="str">
            <v>Kathryn McCloghrie</v>
          </cell>
          <cell r="BK242">
            <v>0</v>
          </cell>
          <cell r="BL242">
            <v>0</v>
          </cell>
          <cell r="BM242">
            <v>0</v>
          </cell>
          <cell r="BN242">
            <v>0</v>
          </cell>
          <cell r="BO242" t="str">
            <v>Number OK</v>
          </cell>
          <cell r="BP242" t="str">
            <v>Value OK</v>
          </cell>
          <cell r="BQ242" t="str">
            <v>Number Error</v>
          </cell>
          <cell r="BR242" t="str">
            <v>Value Error</v>
          </cell>
        </row>
        <row r="243">
          <cell r="A243">
            <v>9</v>
          </cell>
          <cell r="C243" t="str">
            <v>Mike Hall - INS Procurement</v>
          </cell>
          <cell r="BK243">
            <v>0</v>
          </cell>
          <cell r="BL243">
            <v>0</v>
          </cell>
          <cell r="BM243">
            <v>0</v>
          </cell>
          <cell r="BN243">
            <v>0</v>
          </cell>
          <cell r="BO243" t="str">
            <v>Number OK</v>
          </cell>
          <cell r="BP243" t="str">
            <v>Value OK</v>
          </cell>
          <cell r="BQ243" t="str">
            <v>Number Error</v>
          </cell>
          <cell r="BR243" t="str">
            <v>Value Error</v>
          </cell>
        </row>
        <row r="244">
          <cell r="A244">
            <v>10</v>
          </cell>
          <cell r="C244" t="str">
            <v>Nick Welch</v>
          </cell>
          <cell r="BK244">
            <v>0</v>
          </cell>
          <cell r="BL244">
            <v>0</v>
          </cell>
          <cell r="BM244">
            <v>0</v>
          </cell>
          <cell r="BN244">
            <v>0</v>
          </cell>
          <cell r="BO244" t="str">
            <v>Number OK</v>
          </cell>
          <cell r="BP244" t="str">
            <v>Value OK</v>
          </cell>
          <cell r="BQ244" t="str">
            <v>Number Error</v>
          </cell>
          <cell r="BR244" t="str">
            <v>Value Error</v>
          </cell>
        </row>
        <row r="245">
          <cell r="A245">
            <v>11</v>
          </cell>
          <cell r="C245" t="str">
            <v>Peter Caldow</v>
          </cell>
          <cell r="BK245">
            <v>0</v>
          </cell>
          <cell r="BL245">
            <v>0</v>
          </cell>
          <cell r="BM245">
            <v>0</v>
          </cell>
          <cell r="BN245">
            <v>0</v>
          </cell>
          <cell r="BO245" t="str">
            <v>Number OK</v>
          </cell>
          <cell r="BP245" t="str">
            <v>Value OK</v>
          </cell>
          <cell r="BQ245" t="str">
            <v>Number Error</v>
          </cell>
          <cell r="BR245" t="str">
            <v>Value Error</v>
          </cell>
        </row>
        <row r="246">
          <cell r="A246">
            <v>12</v>
          </cell>
          <cell r="C246" t="str">
            <v>Reg Haslam - Corporate Contracts</v>
          </cell>
          <cell r="BK246">
            <v>0</v>
          </cell>
          <cell r="BL246">
            <v>0</v>
          </cell>
          <cell r="BM246">
            <v>0</v>
          </cell>
          <cell r="BN246">
            <v>0</v>
          </cell>
          <cell r="BO246" t="str">
            <v>Number OK</v>
          </cell>
          <cell r="BP246" t="str">
            <v>Value OK</v>
          </cell>
          <cell r="BQ246" t="str">
            <v>Number Error</v>
          </cell>
          <cell r="BR246" t="str">
            <v>Value Error</v>
          </cell>
        </row>
        <row r="247">
          <cell r="A247">
            <v>13</v>
          </cell>
          <cell r="C247" t="str">
            <v>Reg Haslam - IT Procurement</v>
          </cell>
          <cell r="BK247">
            <v>0</v>
          </cell>
          <cell r="BL247">
            <v>0</v>
          </cell>
          <cell r="BM247">
            <v>0</v>
          </cell>
          <cell r="BN247">
            <v>0</v>
          </cell>
          <cell r="BO247" t="str">
            <v>Number OK</v>
          </cell>
          <cell r="BP247" t="str">
            <v>Value OK</v>
          </cell>
          <cell r="BQ247" t="str">
            <v>Number Error</v>
          </cell>
          <cell r="BR247" t="str">
            <v>Value Error</v>
          </cell>
        </row>
        <row r="248">
          <cell r="A248">
            <v>14</v>
          </cell>
          <cell r="C248" t="str">
            <v>Rob McGarel</v>
          </cell>
          <cell r="BK248">
            <v>0</v>
          </cell>
          <cell r="BL248">
            <v>0</v>
          </cell>
          <cell r="BM248">
            <v>0</v>
          </cell>
          <cell r="BN248">
            <v>0</v>
          </cell>
          <cell r="BO248" t="str">
            <v>Number OK</v>
          </cell>
          <cell r="BP248" t="str">
            <v>Value OK</v>
          </cell>
          <cell r="BQ248" t="str">
            <v>Number Error</v>
          </cell>
          <cell r="BR248" t="str">
            <v>Value Error</v>
          </cell>
        </row>
        <row r="249">
          <cell r="A249">
            <v>15</v>
          </cell>
          <cell r="C249">
            <v>0</v>
          </cell>
          <cell r="BK249">
            <v>0</v>
          </cell>
          <cell r="BL249">
            <v>0</v>
          </cell>
          <cell r="BM249">
            <v>0</v>
          </cell>
          <cell r="BN249">
            <v>0</v>
          </cell>
          <cell r="BO249" t="str">
            <v>Number OK</v>
          </cell>
          <cell r="BP249" t="str">
            <v>Value OK</v>
          </cell>
          <cell r="BQ249" t="str">
            <v>Number Error</v>
          </cell>
          <cell r="BR249" t="str">
            <v>Value Error</v>
          </cell>
        </row>
        <row r="250">
          <cell r="A250">
            <v>16</v>
          </cell>
          <cell r="C250">
            <v>0</v>
          </cell>
          <cell r="BK250">
            <v>0</v>
          </cell>
          <cell r="BL250">
            <v>0</v>
          </cell>
          <cell r="BM250">
            <v>0</v>
          </cell>
          <cell r="BN250">
            <v>0</v>
          </cell>
          <cell r="BO250" t="str">
            <v>Number OK</v>
          </cell>
          <cell r="BP250" t="str">
            <v>Value OK</v>
          </cell>
          <cell r="BQ250" t="str">
            <v>Number Error</v>
          </cell>
          <cell r="BR250" t="str">
            <v>Value Error</v>
          </cell>
        </row>
        <row r="251">
          <cell r="A251">
            <v>17</v>
          </cell>
          <cell r="C251">
            <v>0</v>
          </cell>
          <cell r="BK251">
            <v>0</v>
          </cell>
          <cell r="BL251">
            <v>0</v>
          </cell>
          <cell r="BM251">
            <v>0</v>
          </cell>
          <cell r="BN251">
            <v>0</v>
          </cell>
          <cell r="BO251" t="str">
            <v>Number OK</v>
          </cell>
          <cell r="BP251" t="str">
            <v>Value OK</v>
          </cell>
          <cell r="BQ251" t="str">
            <v>Number Error</v>
          </cell>
          <cell r="BR251" t="str">
            <v>Value Error</v>
          </cell>
        </row>
      </sheetData>
      <sheetData sheetId="9">
        <row r="1">
          <cell r="F1" t="str">
            <v>Current Period: 4</v>
          </cell>
          <cell r="G1">
            <v>4</v>
          </cell>
        </row>
        <row r="3">
          <cell r="E3" t="str">
            <v>Period 1</v>
          </cell>
          <cell r="G3" t="str">
            <v>Competition Status: E</v>
          </cell>
        </row>
        <row r="4">
          <cell r="C4">
            <v>1</v>
          </cell>
          <cell r="F4" t="str">
            <v>Name</v>
          </cell>
          <cell r="G4" t="str">
            <v>Number of Lines Marked as E in SAP</v>
          </cell>
          <cell r="H4" t="str">
            <v>Value of Lines Marked as E in SAP</v>
          </cell>
        </row>
        <row r="5">
          <cell r="A5" t="str">
            <v>12</v>
          </cell>
          <cell r="B5">
            <v>1</v>
          </cell>
          <cell r="C5">
            <v>2</v>
          </cell>
          <cell r="F5" t="str">
            <v>Anne O'Pray</v>
          </cell>
          <cell r="G5">
            <v>0</v>
          </cell>
          <cell r="H5">
            <v>0</v>
          </cell>
        </row>
        <row r="6">
          <cell r="A6" t="str">
            <v>13</v>
          </cell>
          <cell r="B6">
            <v>1</v>
          </cell>
          <cell r="C6">
            <v>3</v>
          </cell>
          <cell r="F6" t="str">
            <v>Dave Harris</v>
          </cell>
          <cell r="G6">
            <v>7</v>
          </cell>
          <cell r="H6">
            <v>2543710.31</v>
          </cell>
        </row>
        <row r="7">
          <cell r="A7" t="str">
            <v>14</v>
          </cell>
          <cell r="B7">
            <v>1</v>
          </cell>
          <cell r="C7">
            <v>4</v>
          </cell>
          <cell r="F7" t="str">
            <v>Mike Hall - Equipment &amp; Systems</v>
          </cell>
          <cell r="G7">
            <v>0</v>
          </cell>
          <cell r="H7">
            <v>0</v>
          </cell>
        </row>
        <row r="8">
          <cell r="A8" t="str">
            <v>15</v>
          </cell>
          <cell r="B8">
            <v>1</v>
          </cell>
          <cell r="C8">
            <v>5</v>
          </cell>
          <cell r="F8" t="str">
            <v>David Brown</v>
          </cell>
          <cell r="G8">
            <v>0</v>
          </cell>
          <cell r="H8">
            <v>0</v>
          </cell>
        </row>
        <row r="9">
          <cell r="A9" t="str">
            <v>16</v>
          </cell>
          <cell r="B9">
            <v>1</v>
          </cell>
          <cell r="C9">
            <v>6</v>
          </cell>
          <cell r="F9" t="str">
            <v>Edwin Bond</v>
          </cell>
          <cell r="G9">
            <v>0</v>
          </cell>
          <cell r="H9">
            <v>0</v>
          </cell>
        </row>
        <row r="10">
          <cell r="A10" t="str">
            <v>17</v>
          </cell>
          <cell r="B10">
            <v>1</v>
          </cell>
          <cell r="C10">
            <v>7</v>
          </cell>
          <cell r="F10" t="str">
            <v>Jim Burnell</v>
          </cell>
          <cell r="G10">
            <v>0</v>
          </cell>
          <cell r="H10">
            <v>0</v>
          </cell>
        </row>
        <row r="11">
          <cell r="A11" t="str">
            <v>18</v>
          </cell>
          <cell r="B11">
            <v>1</v>
          </cell>
          <cell r="C11">
            <v>8</v>
          </cell>
          <cell r="F11" t="str">
            <v>Kathryn McCloghrie</v>
          </cell>
          <cell r="G11">
            <v>0</v>
          </cell>
          <cell r="H11">
            <v>0</v>
          </cell>
        </row>
        <row r="12">
          <cell r="A12" t="str">
            <v>19</v>
          </cell>
          <cell r="B12">
            <v>1</v>
          </cell>
          <cell r="C12">
            <v>9</v>
          </cell>
          <cell r="F12" t="str">
            <v>Mike Hall - INS Procurement</v>
          </cell>
          <cell r="G12">
            <v>6</v>
          </cell>
          <cell r="H12">
            <v>4383401.54</v>
          </cell>
        </row>
        <row r="13">
          <cell r="A13" t="str">
            <v>110</v>
          </cell>
          <cell r="B13">
            <v>1</v>
          </cell>
          <cell r="C13">
            <v>10</v>
          </cell>
          <cell r="F13" t="str">
            <v>Nick Welch</v>
          </cell>
          <cell r="G13">
            <v>0</v>
          </cell>
          <cell r="H13">
            <v>0</v>
          </cell>
        </row>
        <row r="14">
          <cell r="A14" t="str">
            <v>111</v>
          </cell>
          <cell r="B14">
            <v>1</v>
          </cell>
          <cell r="C14">
            <v>11</v>
          </cell>
          <cell r="F14" t="str">
            <v>Peter Caldow</v>
          </cell>
          <cell r="G14">
            <v>0</v>
          </cell>
          <cell r="H14">
            <v>0</v>
          </cell>
        </row>
        <row r="15">
          <cell r="A15" t="str">
            <v>112</v>
          </cell>
          <cell r="B15">
            <v>1</v>
          </cell>
          <cell r="C15">
            <v>12</v>
          </cell>
          <cell r="F15" t="str">
            <v>Reg Haslam - Corporate Contracts</v>
          </cell>
          <cell r="G15">
            <v>0</v>
          </cell>
          <cell r="H15">
            <v>0</v>
          </cell>
        </row>
        <row r="16">
          <cell r="A16" t="str">
            <v>113</v>
          </cell>
          <cell r="B16">
            <v>1</v>
          </cell>
          <cell r="C16">
            <v>13</v>
          </cell>
          <cell r="F16" t="str">
            <v>Reg Haslam - IT Procurement</v>
          </cell>
          <cell r="G16">
            <v>0</v>
          </cell>
          <cell r="H16">
            <v>0</v>
          </cell>
        </row>
        <row r="17">
          <cell r="A17" t="str">
            <v>114</v>
          </cell>
          <cell r="B17">
            <v>1</v>
          </cell>
          <cell r="C17">
            <v>14</v>
          </cell>
          <cell r="F17" t="str">
            <v>Rob McGarel</v>
          </cell>
          <cell r="G17">
            <v>0</v>
          </cell>
          <cell r="H17">
            <v>0</v>
          </cell>
        </row>
        <row r="18">
          <cell r="A18" t="str">
            <v>115</v>
          </cell>
          <cell r="B18">
            <v>1</v>
          </cell>
          <cell r="C18">
            <v>15</v>
          </cell>
          <cell r="F18">
            <v>0</v>
          </cell>
          <cell r="G18">
            <v>0</v>
          </cell>
          <cell r="H18">
            <v>0</v>
          </cell>
        </row>
        <row r="19">
          <cell r="A19" t="str">
            <v>116</v>
          </cell>
          <cell r="B19">
            <v>1</v>
          </cell>
          <cell r="C19">
            <v>16</v>
          </cell>
          <cell r="F19">
            <v>0</v>
          </cell>
          <cell r="G19">
            <v>0</v>
          </cell>
          <cell r="H19">
            <v>0</v>
          </cell>
        </row>
        <row r="20">
          <cell r="A20" t="str">
            <v>117</v>
          </cell>
          <cell r="B20">
            <v>1</v>
          </cell>
          <cell r="C20">
            <v>17</v>
          </cell>
          <cell r="F20">
            <v>0</v>
          </cell>
          <cell r="G20">
            <v>0</v>
          </cell>
          <cell r="H20">
            <v>0</v>
          </cell>
        </row>
        <row r="21">
          <cell r="A21" t="str">
            <v/>
          </cell>
          <cell r="E21">
            <v>6927124.8499999996</v>
          </cell>
          <cell r="F21">
            <v>1</v>
          </cell>
          <cell r="G21">
            <v>13</v>
          </cell>
          <cell r="H21">
            <v>6927111.8499999996</v>
          </cell>
        </row>
        <row r="22">
          <cell r="A22" t="str">
            <v/>
          </cell>
          <cell r="F22">
            <v>1</v>
          </cell>
        </row>
        <row r="23">
          <cell r="A23" t="str">
            <v/>
          </cell>
        </row>
        <row r="24">
          <cell r="A24" t="str">
            <v/>
          </cell>
          <cell r="E24" t="str">
            <v>Period 2</v>
          </cell>
          <cell r="G24" t="str">
            <v>Competition Status: E</v>
          </cell>
        </row>
        <row r="25">
          <cell r="A25" t="str">
            <v>1</v>
          </cell>
          <cell r="C25">
            <v>1</v>
          </cell>
          <cell r="F25" t="str">
            <v>Name</v>
          </cell>
          <cell r="G25" t="str">
            <v>Number of Lines Marked as E in SAP</v>
          </cell>
          <cell r="H25" t="str">
            <v>Value of Lines Marked as E in SAP</v>
          </cell>
        </row>
        <row r="26">
          <cell r="A26" t="str">
            <v>22</v>
          </cell>
          <cell r="B26">
            <v>2</v>
          </cell>
          <cell r="C26">
            <v>2</v>
          </cell>
          <cell r="F26" t="str">
            <v>Anne O'Pray</v>
          </cell>
          <cell r="G26">
            <v>0</v>
          </cell>
          <cell r="H26">
            <v>0</v>
          </cell>
        </row>
        <row r="27">
          <cell r="A27" t="str">
            <v>23</v>
          </cell>
          <cell r="B27">
            <v>2</v>
          </cell>
          <cell r="C27">
            <v>3</v>
          </cell>
          <cell r="F27" t="str">
            <v>Dave Harris</v>
          </cell>
          <cell r="G27">
            <v>2</v>
          </cell>
          <cell r="H27">
            <v>19665.2</v>
          </cell>
        </row>
        <row r="28">
          <cell r="A28" t="str">
            <v>24</v>
          </cell>
          <cell r="B28">
            <v>2</v>
          </cell>
          <cell r="C28">
            <v>4</v>
          </cell>
          <cell r="F28" t="str">
            <v>Mike Hall - Equipment &amp; Systems</v>
          </cell>
          <cell r="G28">
            <v>0</v>
          </cell>
          <cell r="H28">
            <v>0</v>
          </cell>
        </row>
        <row r="29">
          <cell r="A29" t="str">
            <v>25</v>
          </cell>
          <cell r="B29">
            <v>2</v>
          </cell>
          <cell r="C29">
            <v>5</v>
          </cell>
          <cell r="F29" t="str">
            <v>David Brown</v>
          </cell>
          <cell r="G29">
            <v>0</v>
          </cell>
          <cell r="H29">
            <v>0</v>
          </cell>
        </row>
        <row r="30">
          <cell r="A30" t="str">
            <v>26</v>
          </cell>
          <cell r="B30">
            <v>2</v>
          </cell>
          <cell r="C30">
            <v>6</v>
          </cell>
          <cell r="F30" t="str">
            <v>Edwin Bond</v>
          </cell>
          <cell r="G30">
            <v>0</v>
          </cell>
          <cell r="H30">
            <v>0</v>
          </cell>
        </row>
        <row r="31">
          <cell r="A31" t="str">
            <v>27</v>
          </cell>
          <cell r="B31">
            <v>2</v>
          </cell>
          <cell r="C31">
            <v>7</v>
          </cell>
          <cell r="F31" t="str">
            <v>Jim Burnell</v>
          </cell>
          <cell r="G31">
            <v>0</v>
          </cell>
          <cell r="H31">
            <v>0</v>
          </cell>
        </row>
        <row r="32">
          <cell r="A32" t="str">
            <v>28</v>
          </cell>
          <cell r="B32">
            <v>2</v>
          </cell>
          <cell r="C32">
            <v>8</v>
          </cell>
          <cell r="F32" t="str">
            <v>Kathryn McCloghrie</v>
          </cell>
          <cell r="G32">
            <v>0</v>
          </cell>
          <cell r="H32">
            <v>0</v>
          </cell>
        </row>
        <row r="33">
          <cell r="A33" t="str">
            <v>29</v>
          </cell>
          <cell r="B33">
            <v>2</v>
          </cell>
          <cell r="C33">
            <v>9</v>
          </cell>
          <cell r="F33" t="str">
            <v>Mike Hall - INS Procurement</v>
          </cell>
          <cell r="G33">
            <v>5</v>
          </cell>
          <cell r="H33">
            <v>103341.016844</v>
          </cell>
        </row>
        <row r="34">
          <cell r="A34" t="str">
            <v>210</v>
          </cell>
          <cell r="B34">
            <v>2</v>
          </cell>
          <cell r="C34">
            <v>10</v>
          </cell>
          <cell r="F34" t="str">
            <v>Nick Welch</v>
          </cell>
          <cell r="G34">
            <v>2</v>
          </cell>
          <cell r="H34">
            <v>36000</v>
          </cell>
        </row>
        <row r="35">
          <cell r="A35" t="str">
            <v>211</v>
          </cell>
          <cell r="B35">
            <v>2</v>
          </cell>
          <cell r="C35">
            <v>11</v>
          </cell>
          <cell r="F35" t="str">
            <v>Peter Caldow</v>
          </cell>
          <cell r="G35">
            <v>0</v>
          </cell>
          <cell r="H35">
            <v>0</v>
          </cell>
        </row>
        <row r="36">
          <cell r="A36" t="str">
            <v>212</v>
          </cell>
          <cell r="B36">
            <v>2</v>
          </cell>
          <cell r="C36">
            <v>12</v>
          </cell>
          <cell r="F36" t="str">
            <v>Reg Haslam - Corporate Contracts</v>
          </cell>
          <cell r="G36">
            <v>0</v>
          </cell>
          <cell r="H36">
            <v>0</v>
          </cell>
        </row>
        <row r="37">
          <cell r="A37" t="str">
            <v>213</v>
          </cell>
          <cell r="B37">
            <v>2</v>
          </cell>
          <cell r="C37">
            <v>13</v>
          </cell>
          <cell r="F37" t="str">
            <v>Reg Haslam - IT Procurement</v>
          </cell>
          <cell r="G37">
            <v>0</v>
          </cell>
          <cell r="H37">
            <v>0</v>
          </cell>
        </row>
        <row r="38">
          <cell r="A38" t="str">
            <v>214</v>
          </cell>
          <cell r="B38">
            <v>2</v>
          </cell>
          <cell r="C38">
            <v>14</v>
          </cell>
          <cell r="F38" t="str">
            <v>Rob McGarel</v>
          </cell>
          <cell r="G38">
            <v>0</v>
          </cell>
          <cell r="H38">
            <v>0</v>
          </cell>
        </row>
        <row r="39">
          <cell r="A39" t="str">
            <v>215</v>
          </cell>
          <cell r="B39">
            <v>2</v>
          </cell>
          <cell r="C39">
            <v>15</v>
          </cell>
          <cell r="F39">
            <v>0</v>
          </cell>
          <cell r="G39">
            <v>0</v>
          </cell>
          <cell r="H39">
            <v>0</v>
          </cell>
        </row>
        <row r="40">
          <cell r="A40" t="str">
            <v>216</v>
          </cell>
          <cell r="B40">
            <v>2</v>
          </cell>
          <cell r="C40">
            <v>16</v>
          </cell>
          <cell r="F40">
            <v>0</v>
          </cell>
          <cell r="G40">
            <v>0</v>
          </cell>
          <cell r="H40">
            <v>0</v>
          </cell>
        </row>
        <row r="41">
          <cell r="A41" t="str">
            <v>217</v>
          </cell>
          <cell r="B41">
            <v>2</v>
          </cell>
          <cell r="C41">
            <v>17</v>
          </cell>
          <cell r="F41">
            <v>0</v>
          </cell>
          <cell r="G41">
            <v>0</v>
          </cell>
          <cell r="H41">
            <v>0</v>
          </cell>
        </row>
        <row r="42">
          <cell r="A42" t="str">
            <v/>
          </cell>
          <cell r="E42">
            <v>159015.21684399998</v>
          </cell>
          <cell r="G42">
            <v>9</v>
          </cell>
          <cell r="H42">
            <v>159006.21684399998</v>
          </cell>
        </row>
        <row r="43">
          <cell r="A43" t="str">
            <v/>
          </cell>
          <cell r="F43">
            <v>1</v>
          </cell>
        </row>
        <row r="44">
          <cell r="A44" t="str">
            <v/>
          </cell>
        </row>
        <row r="45">
          <cell r="A45" t="str">
            <v/>
          </cell>
          <cell r="E45" t="str">
            <v>Period 3</v>
          </cell>
          <cell r="G45" t="str">
            <v>Competition Status: E</v>
          </cell>
        </row>
        <row r="46">
          <cell r="A46" t="str">
            <v>1</v>
          </cell>
          <cell r="C46">
            <v>1</v>
          </cell>
          <cell r="F46" t="str">
            <v>Name</v>
          </cell>
          <cell r="G46" t="str">
            <v>Number of Lines Marked as E in SAP</v>
          </cell>
          <cell r="H46" t="str">
            <v>Value of Lines Marked as E in SAP</v>
          </cell>
        </row>
        <row r="47">
          <cell r="A47" t="str">
            <v>32</v>
          </cell>
          <cell r="B47">
            <v>3</v>
          </cell>
          <cell r="C47">
            <v>2</v>
          </cell>
          <cell r="F47" t="str">
            <v>Anne O'Pray</v>
          </cell>
          <cell r="G47">
            <v>1</v>
          </cell>
          <cell r="H47">
            <v>1203794.57</v>
          </cell>
        </row>
        <row r="48">
          <cell r="A48" t="str">
            <v>33</v>
          </cell>
          <cell r="B48">
            <v>3</v>
          </cell>
          <cell r="C48">
            <v>3</v>
          </cell>
          <cell r="F48" t="str">
            <v>Dave Harris</v>
          </cell>
          <cell r="G48">
            <v>0</v>
          </cell>
          <cell r="H48">
            <v>0</v>
          </cell>
        </row>
        <row r="49">
          <cell r="A49" t="str">
            <v>34</v>
          </cell>
          <cell r="B49">
            <v>3</v>
          </cell>
          <cell r="C49">
            <v>4</v>
          </cell>
          <cell r="F49" t="str">
            <v>Mike Hall - Equipment &amp; Systems</v>
          </cell>
          <cell r="G49">
            <v>0</v>
          </cell>
          <cell r="H49">
            <v>0</v>
          </cell>
        </row>
        <row r="50">
          <cell r="A50" t="str">
            <v>35</v>
          </cell>
          <cell r="B50">
            <v>3</v>
          </cell>
          <cell r="C50">
            <v>5</v>
          </cell>
          <cell r="F50" t="str">
            <v>David Brown</v>
          </cell>
          <cell r="G50">
            <v>0</v>
          </cell>
          <cell r="H50">
            <v>0</v>
          </cell>
        </row>
        <row r="51">
          <cell r="A51" t="str">
            <v>36</v>
          </cell>
          <cell r="B51">
            <v>3</v>
          </cell>
          <cell r="C51">
            <v>6</v>
          </cell>
          <cell r="F51" t="str">
            <v>Edwin Bond</v>
          </cell>
          <cell r="G51">
            <v>0</v>
          </cell>
          <cell r="H51">
            <v>0</v>
          </cell>
        </row>
        <row r="52">
          <cell r="A52" t="str">
            <v>37</v>
          </cell>
          <cell r="B52">
            <v>3</v>
          </cell>
          <cell r="C52">
            <v>7</v>
          </cell>
          <cell r="F52" t="str">
            <v>Jim Burnell</v>
          </cell>
          <cell r="G52">
            <v>0</v>
          </cell>
          <cell r="H52">
            <v>0</v>
          </cell>
        </row>
        <row r="53">
          <cell r="A53" t="str">
            <v>38</v>
          </cell>
          <cell r="B53">
            <v>3</v>
          </cell>
          <cell r="C53">
            <v>8</v>
          </cell>
          <cell r="F53" t="str">
            <v>Kathryn McCloghrie</v>
          </cell>
          <cell r="G53">
            <v>0</v>
          </cell>
          <cell r="H53">
            <v>0</v>
          </cell>
        </row>
        <row r="54">
          <cell r="A54" t="str">
            <v>39</v>
          </cell>
          <cell r="B54">
            <v>3</v>
          </cell>
          <cell r="C54">
            <v>9</v>
          </cell>
          <cell r="F54" t="str">
            <v>Mike Hall - INS Procurement</v>
          </cell>
          <cell r="G54">
            <v>5</v>
          </cell>
          <cell r="H54">
            <v>767917.51500000001</v>
          </cell>
        </row>
        <row r="55">
          <cell r="A55" t="str">
            <v>310</v>
          </cell>
          <cell r="B55">
            <v>3</v>
          </cell>
          <cell r="C55">
            <v>10</v>
          </cell>
          <cell r="F55" t="str">
            <v>Nick Welch</v>
          </cell>
          <cell r="G55">
            <v>1</v>
          </cell>
          <cell r="H55">
            <v>279150</v>
          </cell>
        </row>
        <row r="56">
          <cell r="A56" t="str">
            <v>311</v>
          </cell>
          <cell r="B56">
            <v>3</v>
          </cell>
          <cell r="C56">
            <v>11</v>
          </cell>
          <cell r="F56" t="str">
            <v>Peter Caldow</v>
          </cell>
          <cell r="G56">
            <v>0</v>
          </cell>
          <cell r="H56">
            <v>0</v>
          </cell>
        </row>
        <row r="57">
          <cell r="A57" t="str">
            <v>312</v>
          </cell>
          <cell r="B57">
            <v>3</v>
          </cell>
          <cell r="C57">
            <v>12</v>
          </cell>
          <cell r="F57" t="str">
            <v>Reg Haslam - Corporate Contracts</v>
          </cell>
          <cell r="G57">
            <v>0</v>
          </cell>
          <cell r="H57">
            <v>0</v>
          </cell>
        </row>
        <row r="58">
          <cell r="A58" t="str">
            <v>313</v>
          </cell>
          <cell r="B58">
            <v>3</v>
          </cell>
          <cell r="C58">
            <v>13</v>
          </cell>
          <cell r="F58" t="str">
            <v>Reg Haslam - IT Procurement</v>
          </cell>
          <cell r="G58">
            <v>0</v>
          </cell>
          <cell r="H58">
            <v>0</v>
          </cell>
        </row>
        <row r="59">
          <cell r="A59" t="str">
            <v>314</v>
          </cell>
          <cell r="B59">
            <v>3</v>
          </cell>
          <cell r="C59">
            <v>14</v>
          </cell>
          <cell r="F59" t="str">
            <v>Rob McGarel</v>
          </cell>
        </row>
        <row r="60">
          <cell r="A60" t="str">
            <v>315</v>
          </cell>
          <cell r="B60">
            <v>3</v>
          </cell>
          <cell r="C60">
            <v>15</v>
          </cell>
          <cell r="F60">
            <v>0</v>
          </cell>
        </row>
        <row r="61">
          <cell r="A61" t="str">
            <v>316</v>
          </cell>
          <cell r="B61">
            <v>3</v>
          </cell>
          <cell r="C61">
            <v>16</v>
          </cell>
          <cell r="F61">
            <v>0</v>
          </cell>
        </row>
        <row r="62">
          <cell r="A62" t="str">
            <v>317</v>
          </cell>
          <cell r="B62">
            <v>3</v>
          </cell>
          <cell r="C62">
            <v>17</v>
          </cell>
          <cell r="F62">
            <v>0</v>
          </cell>
        </row>
        <row r="63">
          <cell r="E63">
            <v>2250869.085</v>
          </cell>
          <cell r="G63">
            <v>7</v>
          </cell>
          <cell r="H63">
            <v>2250862.085</v>
          </cell>
        </row>
        <row r="64">
          <cell r="F64">
            <v>1</v>
          </cell>
        </row>
        <row r="66">
          <cell r="E66" t="str">
            <v>Period 4</v>
          </cell>
          <cell r="G66" t="str">
            <v>Competition Status: E</v>
          </cell>
        </row>
        <row r="67">
          <cell r="C67">
            <v>1</v>
          </cell>
          <cell r="F67" t="str">
            <v>Name</v>
          </cell>
          <cell r="G67" t="str">
            <v>Number of Lines Marked as E in SAP</v>
          </cell>
          <cell r="H67" t="str">
            <v>Value of Lines Marked as E in SAP</v>
          </cell>
        </row>
        <row r="68">
          <cell r="A68" t="str">
            <v>42</v>
          </cell>
          <cell r="B68">
            <v>4</v>
          </cell>
          <cell r="C68">
            <v>2</v>
          </cell>
          <cell r="F68" t="str">
            <v>Anne O'Pray</v>
          </cell>
          <cell r="G68">
            <v>0</v>
          </cell>
          <cell r="H68">
            <v>0</v>
          </cell>
        </row>
        <row r="69">
          <cell r="A69" t="str">
            <v>43</v>
          </cell>
          <cell r="B69">
            <v>4</v>
          </cell>
          <cell r="C69">
            <v>3</v>
          </cell>
          <cell r="F69" t="str">
            <v>Dave Harris</v>
          </cell>
          <cell r="G69">
            <v>0</v>
          </cell>
          <cell r="H69">
            <v>0</v>
          </cell>
        </row>
        <row r="70">
          <cell r="A70" t="str">
            <v>44</v>
          </cell>
          <cell r="B70">
            <v>4</v>
          </cell>
          <cell r="C70">
            <v>4</v>
          </cell>
          <cell r="F70" t="str">
            <v>Mike Hall - Equipment &amp; Systems</v>
          </cell>
          <cell r="G70">
            <v>0</v>
          </cell>
          <cell r="H70">
            <v>0</v>
          </cell>
        </row>
        <row r="71">
          <cell r="A71" t="str">
            <v>45</v>
          </cell>
          <cell r="B71">
            <v>4</v>
          </cell>
          <cell r="C71">
            <v>5</v>
          </cell>
          <cell r="F71" t="str">
            <v>David Brown</v>
          </cell>
          <cell r="G71">
            <v>0</v>
          </cell>
          <cell r="H71">
            <v>0</v>
          </cell>
        </row>
        <row r="72">
          <cell r="A72" t="str">
            <v>46</v>
          </cell>
          <cell r="B72">
            <v>4</v>
          </cell>
          <cell r="C72">
            <v>6</v>
          </cell>
          <cell r="F72" t="str">
            <v>Edwin Bond</v>
          </cell>
          <cell r="G72">
            <v>0</v>
          </cell>
          <cell r="H72">
            <v>0</v>
          </cell>
        </row>
        <row r="73">
          <cell r="A73" t="str">
            <v>47</v>
          </cell>
          <cell r="B73">
            <v>4</v>
          </cell>
          <cell r="C73">
            <v>7</v>
          </cell>
          <cell r="F73" t="str">
            <v>Jim Burnell</v>
          </cell>
          <cell r="G73">
            <v>0</v>
          </cell>
          <cell r="H73">
            <v>0</v>
          </cell>
        </row>
        <row r="74">
          <cell r="A74" t="str">
            <v>48</v>
          </cell>
          <cell r="B74">
            <v>4</v>
          </cell>
          <cell r="C74">
            <v>8</v>
          </cell>
          <cell r="F74" t="str">
            <v>Kathryn McCloghrie</v>
          </cell>
          <cell r="G74">
            <v>0</v>
          </cell>
          <cell r="H74">
            <v>0</v>
          </cell>
        </row>
        <row r="75">
          <cell r="A75" t="str">
            <v>49</v>
          </cell>
          <cell r="B75">
            <v>4</v>
          </cell>
          <cell r="C75">
            <v>9</v>
          </cell>
          <cell r="F75" t="str">
            <v>Mike Hall - INS Procurement</v>
          </cell>
          <cell r="G75">
            <v>6</v>
          </cell>
          <cell r="H75">
            <v>16756527.212357998</v>
          </cell>
        </row>
        <row r="76">
          <cell r="A76" t="str">
            <v>410</v>
          </cell>
          <cell r="B76">
            <v>4</v>
          </cell>
          <cell r="C76">
            <v>10</v>
          </cell>
          <cell r="F76" t="str">
            <v>Nick Welch</v>
          </cell>
          <cell r="G76">
            <v>2</v>
          </cell>
          <cell r="H76">
            <v>20150.5</v>
          </cell>
        </row>
        <row r="77">
          <cell r="A77" t="str">
            <v>411</v>
          </cell>
          <cell r="B77">
            <v>4</v>
          </cell>
          <cell r="C77">
            <v>11</v>
          </cell>
          <cell r="F77" t="str">
            <v>Peter Caldow</v>
          </cell>
          <cell r="G77">
            <v>0</v>
          </cell>
          <cell r="H77">
            <v>0</v>
          </cell>
        </row>
        <row r="78">
          <cell r="A78" t="str">
            <v>412</v>
          </cell>
          <cell r="B78">
            <v>4</v>
          </cell>
          <cell r="C78">
            <v>12</v>
          </cell>
          <cell r="F78" t="str">
            <v>Reg Haslam - Corporate Contracts</v>
          </cell>
          <cell r="G78">
            <v>0</v>
          </cell>
          <cell r="H78">
            <v>0</v>
          </cell>
        </row>
        <row r="79">
          <cell r="A79" t="str">
            <v>413</v>
          </cell>
          <cell r="B79">
            <v>4</v>
          </cell>
          <cell r="C79">
            <v>13</v>
          </cell>
          <cell r="F79" t="str">
            <v>Reg Haslam - IT Procurement</v>
          </cell>
          <cell r="G79">
            <v>0</v>
          </cell>
          <cell r="H79">
            <v>0</v>
          </cell>
        </row>
        <row r="80">
          <cell r="A80" t="str">
            <v>414</v>
          </cell>
          <cell r="B80">
            <v>4</v>
          </cell>
          <cell r="C80">
            <v>14</v>
          </cell>
          <cell r="F80" t="str">
            <v>Rob McGarel</v>
          </cell>
          <cell r="G80">
            <v>0</v>
          </cell>
          <cell r="H80">
            <v>0</v>
          </cell>
        </row>
        <row r="81">
          <cell r="A81" t="str">
            <v>415</v>
          </cell>
          <cell r="B81">
            <v>4</v>
          </cell>
          <cell r="C81">
            <v>15</v>
          </cell>
          <cell r="F81">
            <v>0</v>
          </cell>
          <cell r="G81">
            <v>0</v>
          </cell>
          <cell r="H81">
            <v>0</v>
          </cell>
        </row>
        <row r="82">
          <cell r="A82" t="str">
            <v>416</v>
          </cell>
          <cell r="B82">
            <v>4</v>
          </cell>
          <cell r="C82">
            <v>16</v>
          </cell>
          <cell r="F82">
            <v>0</v>
          </cell>
          <cell r="G82">
            <v>0</v>
          </cell>
          <cell r="H82">
            <v>0</v>
          </cell>
        </row>
        <row r="83">
          <cell r="A83" t="str">
            <v>417</v>
          </cell>
          <cell r="B83">
            <v>4</v>
          </cell>
          <cell r="C83">
            <v>17</v>
          </cell>
          <cell r="F83">
            <v>0</v>
          </cell>
          <cell r="G83">
            <v>0</v>
          </cell>
          <cell r="H83">
            <v>0</v>
          </cell>
        </row>
        <row r="84">
          <cell r="A84" t="str">
            <v/>
          </cell>
          <cell r="E84">
            <v>16776685.712357998</v>
          </cell>
          <cell r="G84">
            <v>8</v>
          </cell>
          <cell r="H84">
            <v>16776677.712357998</v>
          </cell>
        </row>
        <row r="85">
          <cell r="A85" t="str">
            <v/>
          </cell>
          <cell r="F85">
            <v>1</v>
          </cell>
        </row>
        <row r="86">
          <cell r="A86" t="str">
            <v/>
          </cell>
        </row>
        <row r="87">
          <cell r="A87" t="str">
            <v/>
          </cell>
          <cell r="E87" t="str">
            <v>Period 5</v>
          </cell>
          <cell r="G87" t="str">
            <v>Competition Status: E</v>
          </cell>
        </row>
        <row r="88">
          <cell r="C88">
            <v>1</v>
          </cell>
          <cell r="F88" t="str">
            <v>Name</v>
          </cell>
          <cell r="G88" t="str">
            <v>Number of Lines Marked as E in SAP</v>
          </cell>
          <cell r="H88" t="str">
            <v>Value of Lines Marked as E in SAP</v>
          </cell>
        </row>
        <row r="89">
          <cell r="A89" t="str">
            <v>52</v>
          </cell>
          <cell r="B89">
            <v>5</v>
          </cell>
          <cell r="C89">
            <v>2</v>
          </cell>
          <cell r="F89" t="str">
            <v>Anne O'Pray</v>
          </cell>
        </row>
        <row r="90">
          <cell r="A90" t="str">
            <v>53</v>
          </cell>
          <cell r="B90">
            <v>5</v>
          </cell>
          <cell r="C90">
            <v>3</v>
          </cell>
          <cell r="F90" t="str">
            <v>Dave Harris</v>
          </cell>
        </row>
        <row r="91">
          <cell r="A91" t="str">
            <v>54</v>
          </cell>
          <cell r="B91">
            <v>5</v>
          </cell>
          <cell r="C91">
            <v>4</v>
          </cell>
          <cell r="F91" t="str">
            <v>Mike Hall - Equipment &amp; Systems</v>
          </cell>
        </row>
        <row r="92">
          <cell r="A92" t="str">
            <v>55</v>
          </cell>
          <cell r="B92">
            <v>5</v>
          </cell>
          <cell r="C92">
            <v>5</v>
          </cell>
          <cell r="F92" t="str">
            <v>David Brown</v>
          </cell>
        </row>
        <row r="93">
          <cell r="A93" t="str">
            <v>56</v>
          </cell>
          <cell r="B93">
            <v>5</v>
          </cell>
          <cell r="C93">
            <v>6</v>
          </cell>
          <cell r="F93" t="str">
            <v>Edwin Bond</v>
          </cell>
        </row>
        <row r="94">
          <cell r="A94" t="str">
            <v>57</v>
          </cell>
          <cell r="B94">
            <v>5</v>
          </cell>
          <cell r="C94">
            <v>7</v>
          </cell>
          <cell r="F94" t="str">
            <v>Jim Burnell</v>
          </cell>
        </row>
        <row r="95">
          <cell r="A95" t="str">
            <v>58</v>
          </cell>
          <cell r="B95">
            <v>5</v>
          </cell>
          <cell r="C95">
            <v>8</v>
          </cell>
          <cell r="F95" t="str">
            <v>Kathryn McCloghrie</v>
          </cell>
        </row>
        <row r="96">
          <cell r="A96" t="str">
            <v>59</v>
          </cell>
          <cell r="B96">
            <v>5</v>
          </cell>
          <cell r="C96">
            <v>9</v>
          </cell>
          <cell r="F96" t="str">
            <v>Mike Hall - INS Procurement</v>
          </cell>
        </row>
        <row r="97">
          <cell r="A97" t="str">
            <v>510</v>
          </cell>
          <cell r="B97">
            <v>5</v>
          </cell>
          <cell r="C97">
            <v>10</v>
          </cell>
          <cell r="F97" t="str">
            <v>Nick Welch</v>
          </cell>
        </row>
        <row r="98">
          <cell r="A98" t="str">
            <v>511</v>
          </cell>
          <cell r="B98">
            <v>5</v>
          </cell>
          <cell r="C98">
            <v>11</v>
          </cell>
          <cell r="F98" t="str">
            <v>Peter Caldow</v>
          </cell>
        </row>
        <row r="99">
          <cell r="A99" t="str">
            <v>512</v>
          </cell>
          <cell r="B99">
            <v>5</v>
          </cell>
          <cell r="C99">
            <v>12</v>
          </cell>
          <cell r="F99" t="str">
            <v>Reg Haslam - Corporate Contracts</v>
          </cell>
        </row>
        <row r="100">
          <cell r="A100" t="str">
            <v>513</v>
          </cell>
          <cell r="B100">
            <v>5</v>
          </cell>
          <cell r="C100">
            <v>13</v>
          </cell>
          <cell r="F100" t="str">
            <v>Reg Haslam - IT Procurement</v>
          </cell>
        </row>
        <row r="101">
          <cell r="A101" t="str">
            <v>514</v>
          </cell>
          <cell r="B101">
            <v>5</v>
          </cell>
          <cell r="C101">
            <v>14</v>
          </cell>
          <cell r="F101" t="str">
            <v>Rob McGarel</v>
          </cell>
        </row>
        <row r="102">
          <cell r="A102" t="str">
            <v>515</v>
          </cell>
          <cell r="B102">
            <v>5</v>
          </cell>
          <cell r="C102">
            <v>15</v>
          </cell>
          <cell r="F102">
            <v>0</v>
          </cell>
        </row>
        <row r="103">
          <cell r="A103" t="str">
            <v>516</v>
          </cell>
          <cell r="B103">
            <v>5</v>
          </cell>
          <cell r="C103">
            <v>16</v>
          </cell>
          <cell r="F103">
            <v>0</v>
          </cell>
        </row>
        <row r="104">
          <cell r="A104" t="str">
            <v>517</v>
          </cell>
          <cell r="B104">
            <v>5</v>
          </cell>
          <cell r="C104">
            <v>17</v>
          </cell>
          <cell r="F104">
            <v>0</v>
          </cell>
        </row>
        <row r="105">
          <cell r="A105" t="str">
            <v/>
          </cell>
          <cell r="E105">
            <v>0</v>
          </cell>
          <cell r="G105">
            <v>0</v>
          </cell>
          <cell r="H105">
            <v>0</v>
          </cell>
        </row>
        <row r="106">
          <cell r="A106" t="str">
            <v/>
          </cell>
          <cell r="F106">
            <v>0</v>
          </cell>
        </row>
        <row r="107">
          <cell r="A107" t="str">
            <v/>
          </cell>
        </row>
        <row r="108">
          <cell r="A108" t="str">
            <v/>
          </cell>
          <cell r="E108" t="str">
            <v>Period 6</v>
          </cell>
          <cell r="G108" t="str">
            <v>Competition Status: E</v>
          </cell>
        </row>
        <row r="109">
          <cell r="A109" t="str">
            <v>1</v>
          </cell>
          <cell r="C109">
            <v>1</v>
          </cell>
          <cell r="F109" t="str">
            <v>Name</v>
          </cell>
          <cell r="G109" t="str">
            <v>Number of Lines Marked as E in SAP</v>
          </cell>
          <cell r="H109" t="str">
            <v>Value of Lines Marked as E in SAP</v>
          </cell>
        </row>
        <row r="110">
          <cell r="A110" t="str">
            <v>62</v>
          </cell>
          <cell r="B110">
            <v>6</v>
          </cell>
          <cell r="C110">
            <v>2</v>
          </cell>
          <cell r="F110" t="str">
            <v>Anne O'Pray</v>
          </cell>
        </row>
        <row r="111">
          <cell r="A111" t="str">
            <v>63</v>
          </cell>
          <cell r="B111">
            <v>6</v>
          </cell>
          <cell r="C111">
            <v>3</v>
          </cell>
          <cell r="F111" t="str">
            <v>Dave Harris</v>
          </cell>
        </row>
        <row r="112">
          <cell r="A112" t="str">
            <v>64</v>
          </cell>
          <cell r="B112">
            <v>6</v>
          </cell>
          <cell r="C112">
            <v>4</v>
          </cell>
          <cell r="F112" t="str">
            <v>Mike Hall - Equipment &amp; Systems</v>
          </cell>
        </row>
        <row r="113">
          <cell r="A113" t="str">
            <v>65</v>
          </cell>
          <cell r="B113">
            <v>6</v>
          </cell>
          <cell r="C113">
            <v>5</v>
          </cell>
          <cell r="F113" t="str">
            <v>David Brown</v>
          </cell>
        </row>
        <row r="114">
          <cell r="A114" t="str">
            <v>66</v>
          </cell>
          <cell r="B114">
            <v>6</v>
          </cell>
          <cell r="C114">
            <v>6</v>
          </cell>
          <cell r="F114" t="str">
            <v>Edwin Bond</v>
          </cell>
        </row>
        <row r="115">
          <cell r="A115" t="str">
            <v>67</v>
          </cell>
          <cell r="B115">
            <v>6</v>
          </cell>
          <cell r="C115">
            <v>7</v>
          </cell>
          <cell r="F115" t="str">
            <v>Jim Burnell</v>
          </cell>
        </row>
        <row r="116">
          <cell r="A116" t="str">
            <v>68</v>
          </cell>
          <cell r="B116">
            <v>6</v>
          </cell>
          <cell r="C116">
            <v>8</v>
          </cell>
          <cell r="F116" t="str">
            <v>Kathryn McCloghrie</v>
          </cell>
        </row>
        <row r="117">
          <cell r="A117" t="str">
            <v>69</v>
          </cell>
          <cell r="B117">
            <v>6</v>
          </cell>
          <cell r="C117">
            <v>9</v>
          </cell>
          <cell r="F117" t="str">
            <v>Mike Hall - INS Procurement</v>
          </cell>
        </row>
        <row r="118">
          <cell r="A118" t="str">
            <v>610</v>
          </cell>
          <cell r="B118">
            <v>6</v>
          </cell>
          <cell r="C118">
            <v>10</v>
          </cell>
          <cell r="F118" t="str">
            <v>Nick Welch</v>
          </cell>
        </row>
        <row r="119">
          <cell r="A119" t="str">
            <v>611</v>
          </cell>
          <cell r="B119">
            <v>6</v>
          </cell>
          <cell r="C119">
            <v>11</v>
          </cell>
          <cell r="F119" t="str">
            <v>Peter Caldow</v>
          </cell>
        </row>
        <row r="120">
          <cell r="A120" t="str">
            <v>612</v>
          </cell>
          <cell r="B120">
            <v>6</v>
          </cell>
          <cell r="C120">
            <v>12</v>
          </cell>
          <cell r="F120" t="str">
            <v>Reg Haslam - Corporate Contracts</v>
          </cell>
        </row>
        <row r="121">
          <cell r="A121" t="str">
            <v>613</v>
          </cell>
          <cell r="B121">
            <v>6</v>
          </cell>
          <cell r="C121">
            <v>13</v>
          </cell>
          <cell r="F121" t="str">
            <v>Reg Haslam - IT Procurement</v>
          </cell>
        </row>
        <row r="122">
          <cell r="A122" t="str">
            <v>614</v>
          </cell>
          <cell r="B122">
            <v>6</v>
          </cell>
          <cell r="C122">
            <v>14</v>
          </cell>
          <cell r="F122" t="str">
            <v>Rob McGarel</v>
          </cell>
        </row>
        <row r="123">
          <cell r="A123" t="str">
            <v>615</v>
          </cell>
          <cell r="B123">
            <v>6</v>
          </cell>
          <cell r="C123">
            <v>15</v>
          </cell>
          <cell r="F123">
            <v>0</v>
          </cell>
        </row>
        <row r="124">
          <cell r="A124" t="str">
            <v>616</v>
          </cell>
          <cell r="B124">
            <v>6</v>
          </cell>
          <cell r="C124">
            <v>16</v>
          </cell>
          <cell r="F124">
            <v>0</v>
          </cell>
        </row>
        <row r="125">
          <cell r="A125" t="str">
            <v>617</v>
          </cell>
          <cell r="B125">
            <v>6</v>
          </cell>
          <cell r="C125">
            <v>17</v>
          </cell>
          <cell r="F125">
            <v>0</v>
          </cell>
        </row>
        <row r="126">
          <cell r="E126">
            <v>0</v>
          </cell>
          <cell r="G126">
            <v>0</v>
          </cell>
          <cell r="H126">
            <v>0</v>
          </cell>
        </row>
        <row r="127">
          <cell r="F127">
            <v>0</v>
          </cell>
        </row>
        <row r="129">
          <cell r="E129" t="str">
            <v>Period 7</v>
          </cell>
          <cell r="G129" t="str">
            <v>Competition Status: E</v>
          </cell>
        </row>
        <row r="130">
          <cell r="C130">
            <v>1</v>
          </cell>
          <cell r="F130" t="str">
            <v>Name</v>
          </cell>
          <cell r="G130" t="str">
            <v>Number of Lines Marked as E in SAP</v>
          </cell>
          <cell r="H130" t="str">
            <v>Value of Lines Marked as E in SAP</v>
          </cell>
        </row>
        <row r="131">
          <cell r="A131" t="str">
            <v>72</v>
          </cell>
          <cell r="B131">
            <v>7</v>
          </cell>
          <cell r="C131">
            <v>2</v>
          </cell>
          <cell r="F131" t="str">
            <v>Anne O'Pray</v>
          </cell>
        </row>
        <row r="132">
          <cell r="A132" t="str">
            <v>73</v>
          </cell>
          <cell r="B132">
            <v>7</v>
          </cell>
          <cell r="C132">
            <v>3</v>
          </cell>
          <cell r="F132" t="str">
            <v>Dave Harris</v>
          </cell>
        </row>
        <row r="133">
          <cell r="A133" t="str">
            <v>74</v>
          </cell>
          <cell r="B133">
            <v>7</v>
          </cell>
          <cell r="C133">
            <v>4</v>
          </cell>
          <cell r="F133" t="str">
            <v>Mike Hall - Equipment &amp; Systems</v>
          </cell>
        </row>
        <row r="134">
          <cell r="A134" t="str">
            <v>75</v>
          </cell>
          <cell r="B134">
            <v>7</v>
          </cell>
          <cell r="C134">
            <v>5</v>
          </cell>
          <cell r="F134" t="str">
            <v>David Brown</v>
          </cell>
        </row>
        <row r="135">
          <cell r="A135" t="str">
            <v>76</v>
          </cell>
          <cell r="B135">
            <v>7</v>
          </cell>
          <cell r="C135">
            <v>6</v>
          </cell>
          <cell r="F135" t="str">
            <v>Edwin Bond</v>
          </cell>
        </row>
        <row r="136">
          <cell r="A136" t="str">
            <v>77</v>
          </cell>
          <cell r="B136">
            <v>7</v>
          </cell>
          <cell r="C136">
            <v>7</v>
          </cell>
          <cell r="F136" t="str">
            <v>Jim Burnell</v>
          </cell>
        </row>
        <row r="137">
          <cell r="A137" t="str">
            <v>78</v>
          </cell>
          <cell r="B137">
            <v>7</v>
          </cell>
          <cell r="C137">
            <v>8</v>
          </cell>
          <cell r="F137" t="str">
            <v>Kathryn McCloghrie</v>
          </cell>
        </row>
        <row r="138">
          <cell r="A138" t="str">
            <v>79</v>
          </cell>
          <cell r="B138">
            <v>7</v>
          </cell>
          <cell r="C138">
            <v>9</v>
          </cell>
          <cell r="F138" t="str">
            <v>Mike Hall - INS Procurement</v>
          </cell>
        </row>
        <row r="139">
          <cell r="A139" t="str">
            <v>710</v>
          </cell>
          <cell r="B139">
            <v>7</v>
          </cell>
          <cell r="C139">
            <v>10</v>
          </cell>
          <cell r="F139" t="str">
            <v>Nick Welch</v>
          </cell>
        </row>
        <row r="140">
          <cell r="A140" t="str">
            <v>711</v>
          </cell>
          <cell r="B140">
            <v>7</v>
          </cell>
          <cell r="C140">
            <v>11</v>
          </cell>
          <cell r="F140" t="str">
            <v>Peter Caldow</v>
          </cell>
        </row>
        <row r="141">
          <cell r="A141" t="str">
            <v>712</v>
          </cell>
          <cell r="B141">
            <v>7</v>
          </cell>
          <cell r="C141">
            <v>12</v>
          </cell>
          <cell r="F141" t="str">
            <v>Reg Haslam - Corporate Contracts</v>
          </cell>
        </row>
        <row r="142">
          <cell r="A142" t="str">
            <v>713</v>
          </cell>
          <cell r="B142">
            <v>7</v>
          </cell>
          <cell r="C142">
            <v>13</v>
          </cell>
          <cell r="F142" t="str">
            <v>Reg Haslam - IT Procurement</v>
          </cell>
        </row>
        <row r="143">
          <cell r="A143" t="str">
            <v>714</v>
          </cell>
          <cell r="B143">
            <v>7</v>
          </cell>
          <cell r="C143">
            <v>14</v>
          </cell>
          <cell r="F143" t="str">
            <v>Rob McGarel</v>
          </cell>
        </row>
        <row r="144">
          <cell r="A144" t="str">
            <v>715</v>
          </cell>
          <cell r="B144">
            <v>7</v>
          </cell>
          <cell r="C144">
            <v>15</v>
          </cell>
          <cell r="F144">
            <v>0</v>
          </cell>
        </row>
        <row r="145">
          <cell r="A145" t="str">
            <v>716</v>
          </cell>
          <cell r="B145">
            <v>7</v>
          </cell>
          <cell r="C145">
            <v>16</v>
          </cell>
          <cell r="F145">
            <v>0</v>
          </cell>
        </row>
        <row r="146">
          <cell r="A146" t="str">
            <v>717</v>
          </cell>
          <cell r="B146">
            <v>7</v>
          </cell>
          <cell r="C146">
            <v>17</v>
          </cell>
          <cell r="F146">
            <v>0</v>
          </cell>
        </row>
        <row r="147">
          <cell r="E147">
            <v>0</v>
          </cell>
          <cell r="G147">
            <v>0</v>
          </cell>
          <cell r="H147">
            <v>0</v>
          </cell>
        </row>
        <row r="148">
          <cell r="F148">
            <v>0</v>
          </cell>
        </row>
        <row r="150">
          <cell r="E150" t="str">
            <v>Period 8</v>
          </cell>
          <cell r="G150" t="str">
            <v>Competition Status: E</v>
          </cell>
        </row>
        <row r="151">
          <cell r="C151">
            <v>1</v>
          </cell>
          <cell r="F151" t="str">
            <v>Name</v>
          </cell>
          <cell r="G151" t="str">
            <v>Number of Lines Marked as E in SAP</v>
          </cell>
          <cell r="H151" t="str">
            <v>Value of Lines Marked as E in SAP</v>
          </cell>
        </row>
        <row r="152">
          <cell r="A152" t="str">
            <v>82</v>
          </cell>
          <cell r="B152">
            <v>8</v>
          </cell>
          <cell r="C152">
            <v>2</v>
          </cell>
          <cell r="F152" t="str">
            <v>Anne O'Pray</v>
          </cell>
        </row>
        <row r="153">
          <cell r="A153" t="str">
            <v>83</v>
          </cell>
          <cell r="B153">
            <v>8</v>
          </cell>
          <cell r="C153">
            <v>3</v>
          </cell>
          <cell r="F153" t="str">
            <v>Mike Hall - Equipment &amp; Systems</v>
          </cell>
        </row>
        <row r="154">
          <cell r="A154" t="str">
            <v>84</v>
          </cell>
          <cell r="B154">
            <v>8</v>
          </cell>
          <cell r="C154">
            <v>4</v>
          </cell>
          <cell r="F154" t="str">
            <v>Dave Harris</v>
          </cell>
        </row>
        <row r="155">
          <cell r="A155" t="str">
            <v>85</v>
          </cell>
          <cell r="B155">
            <v>8</v>
          </cell>
          <cell r="C155">
            <v>5</v>
          </cell>
          <cell r="F155" t="str">
            <v>David Brown</v>
          </cell>
        </row>
        <row r="156">
          <cell r="A156" t="str">
            <v>86</v>
          </cell>
          <cell r="B156">
            <v>8</v>
          </cell>
          <cell r="C156">
            <v>6</v>
          </cell>
          <cell r="F156" t="str">
            <v>Edwin Bond</v>
          </cell>
        </row>
        <row r="157">
          <cell r="A157" t="str">
            <v>87</v>
          </cell>
          <cell r="B157">
            <v>8</v>
          </cell>
          <cell r="C157">
            <v>7</v>
          </cell>
          <cell r="F157" t="str">
            <v>Jim Burnell</v>
          </cell>
        </row>
        <row r="158">
          <cell r="A158" t="str">
            <v>88</v>
          </cell>
          <cell r="B158">
            <v>8</v>
          </cell>
          <cell r="C158">
            <v>8</v>
          </cell>
          <cell r="F158" t="str">
            <v>Kathryn McCloghrie</v>
          </cell>
        </row>
        <row r="159">
          <cell r="A159" t="str">
            <v>89</v>
          </cell>
          <cell r="B159">
            <v>8</v>
          </cell>
          <cell r="C159">
            <v>9</v>
          </cell>
          <cell r="F159" t="str">
            <v>Mike Hall - INS Procurement</v>
          </cell>
        </row>
        <row r="160">
          <cell r="A160" t="str">
            <v>810</v>
          </cell>
          <cell r="B160">
            <v>8</v>
          </cell>
          <cell r="C160">
            <v>10</v>
          </cell>
          <cell r="F160" t="str">
            <v>Nick Welch</v>
          </cell>
        </row>
        <row r="161">
          <cell r="A161" t="str">
            <v>811</v>
          </cell>
          <cell r="B161">
            <v>8</v>
          </cell>
          <cell r="C161">
            <v>11</v>
          </cell>
          <cell r="F161" t="str">
            <v>Peter Caldow</v>
          </cell>
        </row>
        <row r="162">
          <cell r="A162" t="str">
            <v>812</v>
          </cell>
          <cell r="B162">
            <v>8</v>
          </cell>
          <cell r="C162">
            <v>12</v>
          </cell>
          <cell r="F162" t="str">
            <v>Reg Haslam - Corporate Contracts</v>
          </cell>
        </row>
        <row r="163">
          <cell r="A163" t="str">
            <v>813</v>
          </cell>
          <cell r="B163">
            <v>8</v>
          </cell>
          <cell r="C163">
            <v>13</v>
          </cell>
          <cell r="F163" t="str">
            <v>Reg Haslam - IT Procurement</v>
          </cell>
        </row>
        <row r="164">
          <cell r="A164" t="str">
            <v>814</v>
          </cell>
          <cell r="B164">
            <v>8</v>
          </cell>
          <cell r="C164">
            <v>14</v>
          </cell>
          <cell r="F164" t="str">
            <v>Rob McGarel</v>
          </cell>
        </row>
        <row r="165">
          <cell r="A165" t="str">
            <v>815</v>
          </cell>
          <cell r="B165">
            <v>8</v>
          </cell>
          <cell r="C165">
            <v>15</v>
          </cell>
          <cell r="F165">
            <v>0</v>
          </cell>
        </row>
        <row r="166">
          <cell r="A166" t="str">
            <v>816</v>
          </cell>
          <cell r="B166">
            <v>8</v>
          </cell>
          <cell r="C166">
            <v>16</v>
          </cell>
          <cell r="F166">
            <v>0</v>
          </cell>
        </row>
        <row r="167">
          <cell r="A167" t="str">
            <v>817</v>
          </cell>
          <cell r="B167">
            <v>8</v>
          </cell>
          <cell r="C167">
            <v>17</v>
          </cell>
          <cell r="F167">
            <v>0</v>
          </cell>
        </row>
        <row r="168">
          <cell r="E168">
            <v>0</v>
          </cell>
          <cell r="G168">
            <v>0</v>
          </cell>
          <cell r="H168">
            <v>0</v>
          </cell>
        </row>
        <row r="169">
          <cell r="F169">
            <v>0</v>
          </cell>
        </row>
        <row r="171">
          <cell r="E171" t="str">
            <v>Period 9</v>
          </cell>
          <cell r="G171" t="str">
            <v>Competition Status: E</v>
          </cell>
        </row>
        <row r="172">
          <cell r="C172">
            <v>1</v>
          </cell>
          <cell r="F172" t="str">
            <v>Name</v>
          </cell>
          <cell r="G172" t="str">
            <v>Number of Lines Marked as E in SAP</v>
          </cell>
          <cell r="H172" t="str">
            <v>Value of Lines Marked as E in SAP</v>
          </cell>
        </row>
        <row r="173">
          <cell r="A173" t="str">
            <v>92</v>
          </cell>
          <cell r="B173">
            <v>9</v>
          </cell>
          <cell r="C173">
            <v>2</v>
          </cell>
          <cell r="F173" t="str">
            <v>Anne O'Pray</v>
          </cell>
        </row>
        <row r="174">
          <cell r="A174" t="str">
            <v>93</v>
          </cell>
          <cell r="B174">
            <v>9</v>
          </cell>
          <cell r="C174">
            <v>3</v>
          </cell>
          <cell r="F174" t="str">
            <v>Dave Harris</v>
          </cell>
        </row>
        <row r="175">
          <cell r="A175" t="str">
            <v>94</v>
          </cell>
          <cell r="B175">
            <v>9</v>
          </cell>
          <cell r="C175">
            <v>4</v>
          </cell>
          <cell r="F175" t="str">
            <v>Mike Hall - Equipment &amp; Systems</v>
          </cell>
        </row>
        <row r="176">
          <cell r="A176" t="str">
            <v>95</v>
          </cell>
          <cell r="B176">
            <v>9</v>
          </cell>
          <cell r="C176">
            <v>5</v>
          </cell>
          <cell r="F176" t="str">
            <v>David Brown</v>
          </cell>
        </row>
        <row r="177">
          <cell r="A177" t="str">
            <v>96</v>
          </cell>
          <cell r="B177">
            <v>9</v>
          </cell>
          <cell r="C177">
            <v>6</v>
          </cell>
          <cell r="F177" t="str">
            <v>Edwin Bond</v>
          </cell>
        </row>
        <row r="178">
          <cell r="A178" t="str">
            <v>97</v>
          </cell>
          <cell r="B178">
            <v>9</v>
          </cell>
          <cell r="C178">
            <v>7</v>
          </cell>
          <cell r="F178" t="str">
            <v>Jim Burnell</v>
          </cell>
        </row>
        <row r="179">
          <cell r="A179" t="str">
            <v>98</v>
          </cell>
          <cell r="B179">
            <v>9</v>
          </cell>
          <cell r="C179">
            <v>8</v>
          </cell>
          <cell r="F179" t="str">
            <v>Kathryn McCloghrie</v>
          </cell>
        </row>
        <row r="180">
          <cell r="A180" t="str">
            <v>99</v>
          </cell>
          <cell r="B180">
            <v>9</v>
          </cell>
          <cell r="C180">
            <v>9</v>
          </cell>
          <cell r="F180" t="str">
            <v>Mike Hall - INS Procurement</v>
          </cell>
        </row>
        <row r="181">
          <cell r="A181" t="str">
            <v>910</v>
          </cell>
          <cell r="B181">
            <v>9</v>
          </cell>
          <cell r="C181">
            <v>10</v>
          </cell>
          <cell r="F181" t="str">
            <v>Nick Welch</v>
          </cell>
        </row>
        <row r="182">
          <cell r="A182" t="str">
            <v>911</v>
          </cell>
          <cell r="B182">
            <v>9</v>
          </cell>
          <cell r="C182">
            <v>11</v>
          </cell>
          <cell r="F182" t="str">
            <v>Peter Caldow</v>
          </cell>
        </row>
        <row r="183">
          <cell r="A183" t="str">
            <v>912</v>
          </cell>
          <cell r="B183">
            <v>9</v>
          </cell>
          <cell r="C183">
            <v>12</v>
          </cell>
          <cell r="F183" t="str">
            <v>Reg Haslam - Corporate Contracts</v>
          </cell>
        </row>
        <row r="184">
          <cell r="A184" t="str">
            <v>913</v>
          </cell>
          <cell r="B184">
            <v>9</v>
          </cell>
          <cell r="C184">
            <v>13</v>
          </cell>
          <cell r="F184" t="str">
            <v>Reg Haslam - IT Procurement</v>
          </cell>
        </row>
        <row r="185">
          <cell r="A185" t="str">
            <v>914</v>
          </cell>
          <cell r="B185">
            <v>9</v>
          </cell>
          <cell r="C185">
            <v>14</v>
          </cell>
          <cell r="F185" t="str">
            <v>Rob McGarel</v>
          </cell>
        </row>
        <row r="186">
          <cell r="A186" t="str">
            <v>915</v>
          </cell>
          <cell r="B186">
            <v>9</v>
          </cell>
          <cell r="C186">
            <v>15</v>
          </cell>
          <cell r="F186">
            <v>0</v>
          </cell>
        </row>
        <row r="187">
          <cell r="A187" t="str">
            <v>916</v>
          </cell>
          <cell r="B187">
            <v>9</v>
          </cell>
          <cell r="C187">
            <v>16</v>
          </cell>
          <cell r="F187">
            <v>0</v>
          </cell>
        </row>
        <row r="188">
          <cell r="A188" t="str">
            <v>917</v>
          </cell>
          <cell r="B188">
            <v>9</v>
          </cell>
          <cell r="C188">
            <v>17</v>
          </cell>
          <cell r="F188">
            <v>0</v>
          </cell>
        </row>
        <row r="189">
          <cell r="E189">
            <v>0</v>
          </cell>
          <cell r="G189">
            <v>0</v>
          </cell>
          <cell r="H189">
            <v>0</v>
          </cell>
        </row>
        <row r="190">
          <cell r="F190">
            <v>0</v>
          </cell>
        </row>
        <row r="192">
          <cell r="E192" t="str">
            <v>Period 10</v>
          </cell>
          <cell r="G192" t="str">
            <v>Competition Status: E</v>
          </cell>
        </row>
        <row r="193">
          <cell r="C193">
            <v>1</v>
          </cell>
          <cell r="F193" t="str">
            <v>Name</v>
          </cell>
          <cell r="G193" t="str">
            <v>Number of Lines Marked as E in SAP</v>
          </cell>
          <cell r="H193" t="str">
            <v>Value of Lines Marked as E in SAP</v>
          </cell>
        </row>
        <row r="194">
          <cell r="A194" t="str">
            <v>102</v>
          </cell>
          <cell r="B194">
            <v>10</v>
          </cell>
          <cell r="C194">
            <v>2</v>
          </cell>
          <cell r="F194" t="str">
            <v>Anne O'Pray</v>
          </cell>
        </row>
        <row r="195">
          <cell r="A195" t="str">
            <v>103</v>
          </cell>
          <cell r="B195">
            <v>10</v>
          </cell>
          <cell r="C195">
            <v>3</v>
          </cell>
          <cell r="F195" t="str">
            <v>Dave Harris</v>
          </cell>
        </row>
        <row r="196">
          <cell r="A196" t="str">
            <v>104</v>
          </cell>
          <cell r="B196">
            <v>10</v>
          </cell>
          <cell r="C196">
            <v>4</v>
          </cell>
          <cell r="F196" t="str">
            <v>Mike Hall - Equipment &amp; Systems</v>
          </cell>
        </row>
        <row r="197">
          <cell r="A197" t="str">
            <v>105</v>
          </cell>
          <cell r="B197">
            <v>10</v>
          </cell>
          <cell r="C197">
            <v>5</v>
          </cell>
          <cell r="F197" t="str">
            <v>David Brown</v>
          </cell>
        </row>
        <row r="198">
          <cell r="A198" t="str">
            <v>106</v>
          </cell>
          <cell r="B198">
            <v>10</v>
          </cell>
          <cell r="C198">
            <v>6</v>
          </cell>
          <cell r="F198" t="str">
            <v>Edwin Bond</v>
          </cell>
        </row>
        <row r="199">
          <cell r="A199" t="str">
            <v>107</v>
          </cell>
          <cell r="B199">
            <v>10</v>
          </cell>
          <cell r="C199">
            <v>7</v>
          </cell>
          <cell r="F199" t="str">
            <v>Jim Burnell</v>
          </cell>
        </row>
        <row r="200">
          <cell r="A200" t="str">
            <v>108</v>
          </cell>
          <cell r="B200">
            <v>10</v>
          </cell>
          <cell r="C200">
            <v>8</v>
          </cell>
          <cell r="F200" t="str">
            <v>Kathryn McCloghrie</v>
          </cell>
        </row>
        <row r="201">
          <cell r="A201" t="str">
            <v>109</v>
          </cell>
          <cell r="B201">
            <v>10</v>
          </cell>
          <cell r="C201">
            <v>9</v>
          </cell>
          <cell r="F201" t="str">
            <v>Mike Hall - INS Procurement</v>
          </cell>
        </row>
        <row r="202">
          <cell r="A202" t="str">
            <v>1010</v>
          </cell>
          <cell r="B202">
            <v>10</v>
          </cell>
          <cell r="C202">
            <v>10</v>
          </cell>
          <cell r="F202" t="str">
            <v>Nick Welch</v>
          </cell>
        </row>
        <row r="203">
          <cell r="A203" t="str">
            <v>1011</v>
          </cell>
          <cell r="B203">
            <v>10</v>
          </cell>
          <cell r="C203">
            <v>11</v>
          </cell>
          <cell r="F203" t="str">
            <v>Peter Caldow</v>
          </cell>
        </row>
        <row r="204">
          <cell r="A204" t="str">
            <v>1012</v>
          </cell>
          <cell r="B204">
            <v>10</v>
          </cell>
          <cell r="C204">
            <v>12</v>
          </cell>
          <cell r="F204" t="str">
            <v>Reg Haslam - Corporate Contracts</v>
          </cell>
        </row>
        <row r="205">
          <cell r="A205" t="str">
            <v>1013</v>
          </cell>
          <cell r="B205">
            <v>10</v>
          </cell>
          <cell r="C205">
            <v>13</v>
          </cell>
          <cell r="F205" t="str">
            <v>Reg Haslam - IT Procurement</v>
          </cell>
        </row>
        <row r="206">
          <cell r="A206" t="str">
            <v>1014</v>
          </cell>
          <cell r="B206">
            <v>10</v>
          </cell>
          <cell r="C206">
            <v>14</v>
          </cell>
          <cell r="F206" t="str">
            <v>Rob McGarel</v>
          </cell>
        </row>
        <row r="207">
          <cell r="A207" t="str">
            <v>1015</v>
          </cell>
          <cell r="B207">
            <v>10</v>
          </cell>
          <cell r="C207">
            <v>15</v>
          </cell>
          <cell r="F207">
            <v>0</v>
          </cell>
        </row>
        <row r="208">
          <cell r="A208" t="str">
            <v>1016</v>
          </cell>
          <cell r="B208">
            <v>10</v>
          </cell>
          <cell r="C208">
            <v>16</v>
          </cell>
          <cell r="F208">
            <v>0</v>
          </cell>
        </row>
        <row r="209">
          <cell r="A209" t="str">
            <v>1017</v>
          </cell>
          <cell r="B209">
            <v>10</v>
          </cell>
          <cell r="C209">
            <v>17</v>
          </cell>
          <cell r="F209">
            <v>0</v>
          </cell>
        </row>
        <row r="210">
          <cell r="E210">
            <v>0</v>
          </cell>
          <cell r="G210">
            <v>0</v>
          </cell>
          <cell r="H210">
            <v>0</v>
          </cell>
        </row>
        <row r="211">
          <cell r="F211">
            <v>0</v>
          </cell>
        </row>
        <row r="213">
          <cell r="E213" t="str">
            <v>Period 11</v>
          </cell>
          <cell r="G213" t="str">
            <v>Competition Status: E</v>
          </cell>
        </row>
        <row r="214">
          <cell r="C214">
            <v>1</v>
          </cell>
          <cell r="F214" t="str">
            <v>Name</v>
          </cell>
          <cell r="G214" t="str">
            <v>Number of Lines Marked as E in SAP</v>
          </cell>
          <cell r="H214" t="str">
            <v>Value of Lines Marked as E in SAP</v>
          </cell>
        </row>
        <row r="215">
          <cell r="A215" t="str">
            <v>112</v>
          </cell>
          <cell r="B215">
            <v>11</v>
          </cell>
          <cell r="C215">
            <v>2</v>
          </cell>
          <cell r="F215" t="str">
            <v>Anne O'Pray</v>
          </cell>
        </row>
        <row r="216">
          <cell r="A216" t="str">
            <v>113</v>
          </cell>
          <cell r="B216">
            <v>11</v>
          </cell>
          <cell r="C216">
            <v>3</v>
          </cell>
          <cell r="F216" t="str">
            <v>Dave Harris</v>
          </cell>
        </row>
        <row r="217">
          <cell r="A217" t="str">
            <v>114</v>
          </cell>
          <cell r="B217">
            <v>11</v>
          </cell>
          <cell r="C217">
            <v>4</v>
          </cell>
          <cell r="F217" t="str">
            <v>Mike Hall - Equipment &amp; Systems</v>
          </cell>
        </row>
        <row r="218">
          <cell r="A218" t="str">
            <v>115</v>
          </cell>
          <cell r="B218">
            <v>11</v>
          </cell>
          <cell r="C218">
            <v>5</v>
          </cell>
          <cell r="F218" t="str">
            <v>David Brown</v>
          </cell>
        </row>
        <row r="219">
          <cell r="A219" t="str">
            <v>116</v>
          </cell>
          <cell r="B219">
            <v>11</v>
          </cell>
          <cell r="C219">
            <v>6</v>
          </cell>
          <cell r="F219" t="str">
            <v>Edwin Bond</v>
          </cell>
        </row>
        <row r="220">
          <cell r="A220" t="str">
            <v>117</v>
          </cell>
          <cell r="B220">
            <v>11</v>
          </cell>
          <cell r="C220">
            <v>7</v>
          </cell>
          <cell r="F220" t="str">
            <v>Jim Burnell</v>
          </cell>
        </row>
        <row r="221">
          <cell r="A221" t="str">
            <v>118</v>
          </cell>
          <cell r="B221">
            <v>11</v>
          </cell>
          <cell r="C221">
            <v>8</v>
          </cell>
          <cell r="F221" t="str">
            <v>Kathryn McCloghrie</v>
          </cell>
        </row>
        <row r="222">
          <cell r="A222" t="str">
            <v>119</v>
          </cell>
          <cell r="B222">
            <v>11</v>
          </cell>
          <cell r="C222">
            <v>9</v>
          </cell>
          <cell r="F222" t="str">
            <v>Mike Hall - INS Procurement</v>
          </cell>
        </row>
        <row r="223">
          <cell r="A223" t="str">
            <v>1110</v>
          </cell>
          <cell r="B223">
            <v>11</v>
          </cell>
          <cell r="C223">
            <v>10</v>
          </cell>
          <cell r="F223" t="str">
            <v>Nick Welch</v>
          </cell>
        </row>
        <row r="224">
          <cell r="A224" t="str">
            <v>1111</v>
          </cell>
          <cell r="B224">
            <v>11</v>
          </cell>
          <cell r="C224">
            <v>11</v>
          </cell>
          <cell r="F224" t="str">
            <v>Peter Caldow</v>
          </cell>
        </row>
        <row r="225">
          <cell r="A225" t="str">
            <v>1112</v>
          </cell>
          <cell r="B225">
            <v>11</v>
          </cell>
          <cell r="C225">
            <v>12</v>
          </cell>
          <cell r="F225" t="str">
            <v>Reg Haslam - Corporate Contracts</v>
          </cell>
        </row>
        <row r="226">
          <cell r="A226" t="str">
            <v>1113</v>
          </cell>
          <cell r="B226">
            <v>11</v>
          </cell>
          <cell r="C226">
            <v>13</v>
          </cell>
          <cell r="F226" t="str">
            <v>Reg Haslam - IT Procurement</v>
          </cell>
        </row>
        <row r="227">
          <cell r="A227" t="str">
            <v>1114</v>
          </cell>
          <cell r="B227">
            <v>11</v>
          </cell>
          <cell r="C227">
            <v>14</v>
          </cell>
          <cell r="F227" t="str">
            <v>Rob McGarel</v>
          </cell>
        </row>
        <row r="228">
          <cell r="A228" t="str">
            <v>1115</v>
          </cell>
          <cell r="B228">
            <v>11</v>
          </cell>
          <cell r="C228">
            <v>15</v>
          </cell>
          <cell r="F228">
            <v>0</v>
          </cell>
        </row>
        <row r="229">
          <cell r="A229" t="str">
            <v>1116</v>
          </cell>
          <cell r="B229">
            <v>11</v>
          </cell>
          <cell r="C229">
            <v>16</v>
          </cell>
          <cell r="F229">
            <v>0</v>
          </cell>
        </row>
        <row r="230">
          <cell r="A230" t="str">
            <v>1117</v>
          </cell>
          <cell r="B230">
            <v>11</v>
          </cell>
          <cell r="C230">
            <v>17</v>
          </cell>
          <cell r="F230">
            <v>0</v>
          </cell>
        </row>
        <row r="231">
          <cell r="E231">
            <v>0</v>
          </cell>
          <cell r="G231">
            <v>0</v>
          </cell>
          <cell r="H231">
            <v>0</v>
          </cell>
        </row>
        <row r="232">
          <cell r="F232">
            <v>0</v>
          </cell>
        </row>
        <row r="234">
          <cell r="E234" t="str">
            <v>Period 12</v>
          </cell>
          <cell r="G234" t="str">
            <v>Competition Status: E</v>
          </cell>
        </row>
        <row r="235">
          <cell r="C235">
            <v>1</v>
          </cell>
          <cell r="F235" t="str">
            <v>Name</v>
          </cell>
          <cell r="G235" t="str">
            <v>Number of Lines Marked as E in SAP</v>
          </cell>
          <cell r="H235" t="str">
            <v>Value of Lines Marked as E in SAP</v>
          </cell>
        </row>
        <row r="236">
          <cell r="A236" t="str">
            <v>122</v>
          </cell>
          <cell r="B236">
            <v>12</v>
          </cell>
          <cell r="C236">
            <v>2</v>
          </cell>
          <cell r="F236" t="str">
            <v>Anne O'Pray</v>
          </cell>
        </row>
        <row r="237">
          <cell r="A237" t="str">
            <v>123</v>
          </cell>
          <cell r="B237">
            <v>12</v>
          </cell>
          <cell r="C237">
            <v>3</v>
          </cell>
          <cell r="F237" t="str">
            <v>Dave Harris</v>
          </cell>
        </row>
        <row r="238">
          <cell r="A238" t="str">
            <v>124</v>
          </cell>
          <cell r="B238">
            <v>12</v>
          </cell>
          <cell r="C238">
            <v>4</v>
          </cell>
          <cell r="F238" t="str">
            <v>Mike Hall - Equipment &amp; Systems</v>
          </cell>
        </row>
        <row r="239">
          <cell r="A239" t="str">
            <v>125</v>
          </cell>
          <cell r="B239">
            <v>12</v>
          </cell>
          <cell r="C239">
            <v>5</v>
          </cell>
          <cell r="F239" t="str">
            <v>David Brown</v>
          </cell>
        </row>
        <row r="240">
          <cell r="A240" t="str">
            <v>126</v>
          </cell>
          <cell r="B240">
            <v>12</v>
          </cell>
          <cell r="C240">
            <v>6</v>
          </cell>
          <cell r="F240" t="str">
            <v>Edwin Bond</v>
          </cell>
        </row>
        <row r="241">
          <cell r="A241" t="str">
            <v>127</v>
          </cell>
          <cell r="B241">
            <v>12</v>
          </cell>
          <cell r="C241">
            <v>7</v>
          </cell>
          <cell r="F241" t="str">
            <v>Jim Burnell</v>
          </cell>
        </row>
        <row r="242">
          <cell r="A242" t="str">
            <v>128</v>
          </cell>
          <cell r="B242">
            <v>12</v>
          </cell>
          <cell r="C242">
            <v>8</v>
          </cell>
          <cell r="F242" t="str">
            <v>Kathryn McCloghrie</v>
          </cell>
        </row>
        <row r="243">
          <cell r="A243" t="str">
            <v>129</v>
          </cell>
          <cell r="B243">
            <v>12</v>
          </cell>
          <cell r="C243">
            <v>9</v>
          </cell>
          <cell r="F243" t="str">
            <v>Mike Hall - INS Procurement</v>
          </cell>
        </row>
        <row r="244">
          <cell r="A244" t="str">
            <v>1210</v>
          </cell>
          <cell r="B244">
            <v>12</v>
          </cell>
          <cell r="C244">
            <v>10</v>
          </cell>
          <cell r="F244" t="str">
            <v>Nick Welch</v>
          </cell>
        </row>
        <row r="245">
          <cell r="A245" t="str">
            <v>1211</v>
          </cell>
          <cell r="B245">
            <v>12</v>
          </cell>
          <cell r="C245">
            <v>11</v>
          </cell>
          <cell r="F245" t="str">
            <v>Peter Caldow</v>
          </cell>
        </row>
        <row r="246">
          <cell r="A246" t="str">
            <v>1212</v>
          </cell>
          <cell r="B246">
            <v>12</v>
          </cell>
          <cell r="C246">
            <v>12</v>
          </cell>
          <cell r="F246" t="str">
            <v>Reg Haslam - Corporate Contracts</v>
          </cell>
        </row>
        <row r="247">
          <cell r="A247" t="str">
            <v>1213</v>
          </cell>
          <cell r="B247">
            <v>12</v>
          </cell>
          <cell r="C247">
            <v>13</v>
          </cell>
          <cell r="F247" t="str">
            <v>Reg Haslam - IT Procurement</v>
          </cell>
        </row>
        <row r="248">
          <cell r="A248" t="str">
            <v>1214</v>
          </cell>
          <cell r="B248">
            <v>12</v>
          </cell>
          <cell r="C248">
            <v>14</v>
          </cell>
          <cell r="F248" t="str">
            <v>Rob McGarel</v>
          </cell>
        </row>
        <row r="249">
          <cell r="A249" t="str">
            <v>1215</v>
          </cell>
          <cell r="B249">
            <v>12</v>
          </cell>
          <cell r="C249">
            <v>15</v>
          </cell>
          <cell r="F249">
            <v>0</v>
          </cell>
        </row>
        <row r="250">
          <cell r="A250" t="str">
            <v>1216</v>
          </cell>
          <cell r="B250">
            <v>12</v>
          </cell>
          <cell r="C250">
            <v>16</v>
          </cell>
          <cell r="F250">
            <v>0</v>
          </cell>
        </row>
        <row r="251">
          <cell r="A251" t="str">
            <v>1217</v>
          </cell>
          <cell r="B251">
            <v>12</v>
          </cell>
          <cell r="C251">
            <v>17</v>
          </cell>
          <cell r="F251">
            <v>0</v>
          </cell>
        </row>
        <row r="252">
          <cell r="E252">
            <v>0</v>
          </cell>
          <cell r="G252">
            <v>0</v>
          </cell>
          <cell r="H252">
            <v>0</v>
          </cell>
        </row>
        <row r="253">
          <cell r="F253">
            <v>0</v>
          </cell>
        </row>
        <row r="255">
          <cell r="E255" t="str">
            <v>Total</v>
          </cell>
          <cell r="G255" t="str">
            <v>Competition Status: E</v>
          </cell>
        </row>
        <row r="256">
          <cell r="C256">
            <v>1</v>
          </cell>
          <cell r="F256" t="str">
            <v>Name</v>
          </cell>
          <cell r="G256" t="str">
            <v>Number of Lines Marked as E in SAP</v>
          </cell>
          <cell r="H256" t="str">
            <v>Value of Lines Marked as E in SAP</v>
          </cell>
        </row>
        <row r="257">
          <cell r="C257">
            <v>2</v>
          </cell>
          <cell r="F257" t="str">
            <v>Anne O'Pray</v>
          </cell>
          <cell r="G257">
            <v>1</v>
          </cell>
          <cell r="H257">
            <v>1203794.57</v>
          </cell>
        </row>
        <row r="258">
          <cell r="C258">
            <v>3</v>
          </cell>
          <cell r="F258" t="str">
            <v>Dave Harris</v>
          </cell>
          <cell r="G258">
            <v>9</v>
          </cell>
          <cell r="H258">
            <v>2563375.5100000002</v>
          </cell>
        </row>
        <row r="259">
          <cell r="C259">
            <v>4</v>
          </cell>
          <cell r="F259" t="str">
            <v>Mike Hall - Equipment &amp; Systems</v>
          </cell>
          <cell r="G259">
            <v>0</v>
          </cell>
          <cell r="H259">
            <v>0</v>
          </cell>
        </row>
        <row r="260">
          <cell r="C260">
            <v>5</v>
          </cell>
          <cell r="F260" t="str">
            <v>David Brown</v>
          </cell>
          <cell r="G260">
            <v>0</v>
          </cell>
          <cell r="H260">
            <v>0</v>
          </cell>
        </row>
        <row r="261">
          <cell r="C261">
            <v>6</v>
          </cell>
          <cell r="F261" t="str">
            <v>Edwin Bond</v>
          </cell>
          <cell r="G261">
            <v>0</v>
          </cell>
          <cell r="H261">
            <v>0</v>
          </cell>
        </row>
        <row r="262">
          <cell r="C262">
            <v>7</v>
          </cell>
          <cell r="F262" t="str">
            <v>Jim Burnell</v>
          </cell>
          <cell r="G262">
            <v>0</v>
          </cell>
          <cell r="H262">
            <v>0</v>
          </cell>
        </row>
        <row r="263">
          <cell r="C263">
            <v>8</v>
          </cell>
          <cell r="F263" t="str">
            <v>Kathryn McCloghrie</v>
          </cell>
          <cell r="G263">
            <v>0</v>
          </cell>
          <cell r="H263">
            <v>0</v>
          </cell>
        </row>
        <row r="264">
          <cell r="C264">
            <v>9</v>
          </cell>
          <cell r="F264" t="str">
            <v>Mike Hall - INS Procurement</v>
          </cell>
          <cell r="G264">
            <v>22</v>
          </cell>
          <cell r="H264">
            <v>22011187.284201998</v>
          </cell>
        </row>
        <row r="265">
          <cell r="C265">
            <v>10</v>
          </cell>
          <cell r="F265" t="str">
            <v>Nick Welch</v>
          </cell>
          <cell r="G265">
            <v>5</v>
          </cell>
          <cell r="H265">
            <v>335300.5</v>
          </cell>
        </row>
        <row r="266">
          <cell r="C266">
            <v>11</v>
          </cell>
          <cell r="F266" t="str">
            <v>Peter Caldow</v>
          </cell>
          <cell r="G266">
            <v>0</v>
          </cell>
          <cell r="H266">
            <v>0</v>
          </cell>
        </row>
        <row r="267">
          <cell r="C267">
            <v>12</v>
          </cell>
          <cell r="F267" t="str">
            <v>Reg Haslam - Corporate Contracts</v>
          </cell>
          <cell r="G267">
            <v>0</v>
          </cell>
          <cell r="H267">
            <v>0</v>
          </cell>
        </row>
        <row r="268">
          <cell r="C268">
            <v>13</v>
          </cell>
          <cell r="F268" t="str">
            <v>Reg Haslam - IT Procurement</v>
          </cell>
          <cell r="G268">
            <v>0</v>
          </cell>
          <cell r="H268">
            <v>0</v>
          </cell>
        </row>
        <row r="269">
          <cell r="C269">
            <v>14</v>
          </cell>
          <cell r="F269" t="str">
            <v>Rob McGarel</v>
          </cell>
          <cell r="G269">
            <v>0</v>
          </cell>
          <cell r="H269">
            <v>0</v>
          </cell>
        </row>
        <row r="270">
          <cell r="C270">
            <v>15</v>
          </cell>
          <cell r="F270">
            <v>0</v>
          </cell>
          <cell r="G270">
            <v>0</v>
          </cell>
          <cell r="H270">
            <v>0</v>
          </cell>
        </row>
        <row r="271">
          <cell r="C271">
            <v>16</v>
          </cell>
          <cell r="F271">
            <v>0</v>
          </cell>
          <cell r="G271">
            <v>0</v>
          </cell>
          <cell r="H271">
            <v>0</v>
          </cell>
        </row>
        <row r="272">
          <cell r="C272">
            <v>17</v>
          </cell>
          <cell r="F272">
            <v>0</v>
          </cell>
          <cell r="G272">
            <v>0</v>
          </cell>
          <cell r="H272">
            <v>0</v>
          </cell>
        </row>
        <row r="273">
          <cell r="E273">
            <v>26113694.864202</v>
          </cell>
          <cell r="G273">
            <v>37</v>
          </cell>
          <cell r="H273">
            <v>26113657.864202</v>
          </cell>
        </row>
        <row r="277">
          <cell r="F277" t="str">
            <v>Totals:</v>
          </cell>
          <cell r="G277">
            <v>37</v>
          </cell>
          <cell r="H277">
            <v>26113657.864202</v>
          </cell>
        </row>
      </sheetData>
      <sheetData sheetId="10">
        <row r="1">
          <cell r="D1" t="str">
            <v>Use This Page To Input Comments Provided by Contracting Officers on a Monthly Basis</v>
          </cell>
        </row>
        <row r="2">
          <cell r="B2" t="str">
            <v>Period</v>
          </cell>
          <cell r="G2" t="str">
            <v>Section 1 Comments
Outstanding Requisitions</v>
          </cell>
          <cell r="H2" t="str">
            <v>Section 2 Comments
(PO Production)</v>
          </cell>
          <cell r="I2" t="str">
            <v>Section 3 Comments
(Contract Workload)</v>
          </cell>
          <cell r="J2" t="str">
            <v>Section 4 Comments
(Competition Status)</v>
          </cell>
          <cell r="K2" t="str">
            <v>Section 5 Comments
(Procurement Workload)
Anne Prowse Report Only</v>
          </cell>
          <cell r="L2" t="str">
            <v>Section 6 Comments
(Demander Competition)
Anne Prowse Report Only</v>
          </cell>
        </row>
        <row r="3">
          <cell r="A3" t="str">
            <v>1A2</v>
          </cell>
          <cell r="B3">
            <v>1</v>
          </cell>
          <cell r="C3" t="str">
            <v>A</v>
          </cell>
          <cell r="D3">
            <v>2</v>
          </cell>
          <cell r="E3" t="str">
            <v>Period 1</v>
          </cell>
          <cell r="F3" t="str">
            <v>Anne O'Pray</v>
          </cell>
          <cell r="G3" t="str">
            <v>Note to CO: Please provide some commentary for this section. This default text will continue to show if no comments are provided.</v>
          </cell>
          <cell r="H3" t="str">
            <v>The value and number of PO's issued this period includes those for ASW's</v>
          </cell>
          <cell r="I3" t="str">
            <v>Note to CO: Please provide some commentary for this section. This default text will continue to show if no comments are provided.</v>
          </cell>
          <cell r="J3" t="str">
            <v>Note to CO: Please provide some commentary for this section. This default text will continue to show if no comments are provided.</v>
          </cell>
        </row>
        <row r="4">
          <cell r="A4" t="str">
            <v>1A3</v>
          </cell>
          <cell r="B4">
            <v>1</v>
          </cell>
          <cell r="C4" t="str">
            <v>A</v>
          </cell>
          <cell r="D4">
            <v>3</v>
          </cell>
          <cell r="F4" t="str">
            <v>Dave Harris</v>
          </cell>
          <cell r="G4" t="str">
            <v>A large number of PR's have been allocated or re-allocated to Services Team in error. The current backlog is due to resource shortages.</v>
          </cell>
          <cell r="H4" t="str">
            <v>Annual restricted PO's placed in Period 1 accounting for low value</v>
          </cell>
          <cell r="I4" t="str">
            <v>The majority of active PO value reduced at period end. Balance reflected in this periods stat's whereby PO's were extended to allow CA's time to close out receipts backlog.</v>
          </cell>
          <cell r="J4" t="str">
            <v>Current ITT's are carry over from 06/07. Limited capability to commence 07/08 ITT's due to resources shortfall.</v>
          </cell>
        </row>
        <row r="5">
          <cell r="A5" t="str">
            <v>1A4</v>
          </cell>
          <cell r="B5">
            <v>1</v>
          </cell>
          <cell r="C5" t="str">
            <v>A</v>
          </cell>
          <cell r="D5">
            <v>4</v>
          </cell>
          <cell r="F5" t="str">
            <v>Mike Hall - Equipment &amp; Systems</v>
          </cell>
          <cell r="G5" t="str">
            <v>Note to CO: Please provide some commentary for this section. This default text will continue to show if no comments are provided.</v>
          </cell>
          <cell r="H5" t="str">
            <v>Note to CO: Please provide some commentary for this section. This default text will continue to show if no comments are provided.</v>
          </cell>
          <cell r="I5" t="str">
            <v>Note to CO: Please provide some commentary for this section. This default text will continue to show if no comments are provided.</v>
          </cell>
          <cell r="J5" t="str">
            <v>Note to CO: Please provide some commentary for this section. This default text will continue to show if no comments are provided.</v>
          </cell>
        </row>
        <row r="6">
          <cell r="A6" t="str">
            <v>1A5</v>
          </cell>
          <cell r="B6">
            <v>1</v>
          </cell>
          <cell r="C6" t="str">
            <v>A</v>
          </cell>
          <cell r="D6">
            <v>5</v>
          </cell>
          <cell r="F6" t="str">
            <v>David Brown</v>
          </cell>
          <cell r="G6" t="str">
            <v>Note to CO: Please provide some commentary for this section. This default text will continue to show if no comments are provided.</v>
          </cell>
          <cell r="H6" t="str">
            <v>Note to CO: Please provide some commentary for this section. This default text will continue to show if no comments are provided.</v>
          </cell>
          <cell r="I6" t="str">
            <v>Note to CO: Please provide some commentary for this section. This default text will continue to show if no comments are provided.</v>
          </cell>
          <cell r="J6" t="str">
            <v>Note to CO: Please provide some commentary for this section. This default text will continue to show if no comments are provided.</v>
          </cell>
        </row>
        <row r="7">
          <cell r="A7" t="str">
            <v>1A6</v>
          </cell>
          <cell r="B7">
            <v>1</v>
          </cell>
          <cell r="C7" t="str">
            <v>A</v>
          </cell>
          <cell r="D7">
            <v>6</v>
          </cell>
          <cell r="F7" t="str">
            <v>Edwin Bond</v>
          </cell>
          <cell r="G7" t="str">
            <v>Note to CO: Please provide some commentary for this section. This default text will continue to show if no comments are provided.</v>
          </cell>
          <cell r="H7" t="str">
            <v>Note to CO: Please provide some commentary for this section. This default text will continue to show if no comments are provided.</v>
          </cell>
          <cell r="I7" t="str">
            <v>Note to CO: Please provide some commentary for this section. This default text will continue to show if no comments are provided.</v>
          </cell>
          <cell r="J7" t="str">
            <v>Note to CO: Please provide some commentary for this section. This default text will continue to show if no comments are provided.</v>
          </cell>
        </row>
        <row r="8">
          <cell r="A8" t="str">
            <v>1A7</v>
          </cell>
          <cell r="B8">
            <v>1</v>
          </cell>
          <cell r="C8" t="str">
            <v>A</v>
          </cell>
          <cell r="D8">
            <v>7</v>
          </cell>
          <cell r="F8" t="str">
            <v>Jim Burnell</v>
          </cell>
          <cell r="G8" t="str">
            <v>Note to CO: Please provide some commentary for this section. This default text will continue to show if no comments are provided.</v>
          </cell>
          <cell r="H8" t="str">
            <v>Note to CO: Please provide some commentary for this section. This default text will continue to show if no comments are provided.</v>
          </cell>
          <cell r="I8" t="str">
            <v>Note to CO: Please provide some commentary for this section. This default text will continue to show if no comments are provided.</v>
          </cell>
          <cell r="J8" t="str">
            <v>Note to CO: Please provide some commentary for this section. This default text will continue to show if no comments are provided.</v>
          </cell>
        </row>
        <row r="9">
          <cell r="A9" t="str">
            <v>1A8</v>
          </cell>
          <cell r="B9">
            <v>1</v>
          </cell>
          <cell r="C9" t="str">
            <v>A</v>
          </cell>
          <cell r="D9">
            <v>8</v>
          </cell>
          <cell r="F9" t="str">
            <v>Kathryn McCloghrie</v>
          </cell>
          <cell r="G9" t="str">
            <v>Note to CO: Please provide some commentary for this section. This default text will continue to show if no comments are provided.</v>
          </cell>
          <cell r="H9" t="str">
            <v>Note to CO: Please provide some commentary for this section. This default text will continue to show if no comments are provided.</v>
          </cell>
          <cell r="I9" t="str">
            <v>Note to CO: Please provide some commentary for this section. This default text will continue to show if no comments are provided.</v>
          </cell>
          <cell r="J9" t="str">
            <v>Note to CO: Please provide some commentary for this section. This default text will continue to show if no comments are provided.</v>
          </cell>
        </row>
        <row r="10">
          <cell r="A10" t="str">
            <v>1A9</v>
          </cell>
          <cell r="B10">
            <v>1</v>
          </cell>
          <cell r="C10" t="str">
            <v>A</v>
          </cell>
          <cell r="D10">
            <v>9</v>
          </cell>
          <cell r="F10" t="str">
            <v>Mike Hall - INS Procurement</v>
          </cell>
          <cell r="G10" t="str">
            <v>Tenders are underway for West Mast Park, RESPS Isolation and Risk Reduction, Suspended Items and Sludge Conditioning. A new tender has been issued at the start of Period 2 for Radiometric equipment investigation. A contract strategy is being developed for</v>
          </cell>
          <cell r="H10" t="str">
            <v>Owing to complications with the tender returns, funding issues and delays in the technical assessments, the tenders expected to be completed this month are ongoing and the contracts are not yet ready to be placed.</v>
          </cell>
          <cell r="I10" t="str">
            <v>A review of active orders has been completed. The majority of those shown relate to SPP1 Buffer Storage and are managed on behalf of John McCartney.</v>
          </cell>
          <cell r="J10" t="str">
            <v>CT-15 submissions are being prepared for the Sludge Conditioning and for RESPS  Isolation and Risk Reduction. Tender assessment and alignment of funding are underway for West Mast Park and Suspended Items.</v>
          </cell>
        </row>
        <row r="11">
          <cell r="A11" t="str">
            <v>1A10</v>
          </cell>
          <cell r="B11">
            <v>1</v>
          </cell>
          <cell r="C11" t="str">
            <v>A</v>
          </cell>
          <cell r="D11">
            <v>10</v>
          </cell>
          <cell r="F11" t="str">
            <v>Nick Welch</v>
          </cell>
          <cell r="G11" t="str">
            <v>Note to CO: Please provide some commentary for this section. This default text will continue to show if no comments are provided.</v>
          </cell>
          <cell r="H11" t="str">
            <v>Note to CO: Please provide some commentary for this section. This default text will continue to show if no comments are provided.</v>
          </cell>
          <cell r="I11" t="str">
            <v>Note to CO: Please provide some commentary for this section. This default text will continue to show if no comments are provided.</v>
          </cell>
          <cell r="J11" t="str">
            <v>Note to CO: Please provide some commentary for this section. This default text will continue to show if no comments are provided.</v>
          </cell>
        </row>
        <row r="12">
          <cell r="A12" t="str">
            <v>1A11</v>
          </cell>
          <cell r="B12">
            <v>1</v>
          </cell>
          <cell r="C12" t="str">
            <v>A</v>
          </cell>
          <cell r="D12">
            <v>11</v>
          </cell>
          <cell r="F12" t="str">
            <v>Peter Caldow</v>
          </cell>
          <cell r="G12" t="str">
            <v>Note to CO: Please provide some commentary for this section. This default text will continue to show if no comments are provided.</v>
          </cell>
          <cell r="H12" t="str">
            <v>Note to CO: Please provide some commentary for this section. This default text will continue to show if no comments are provided.</v>
          </cell>
          <cell r="I12" t="str">
            <v>Note to CO: Please provide some commentary for this section. This default text will continue to show if no comments are provided.</v>
          </cell>
          <cell r="J12" t="str">
            <v>Note to CO: Please provide some commentary for this section. This default text will continue to show if no comments are provided.</v>
          </cell>
        </row>
        <row r="13">
          <cell r="A13" t="str">
            <v>1A12</v>
          </cell>
          <cell r="B13">
            <v>1</v>
          </cell>
          <cell r="C13" t="str">
            <v>A</v>
          </cell>
          <cell r="D13">
            <v>12</v>
          </cell>
          <cell r="F13" t="str">
            <v>Reg Haslam - Corporate Contracts</v>
          </cell>
          <cell r="G13" t="str">
            <v>Note to CO: Please provide some commentary for this section. This default text will continue to show if no comments are provided.</v>
          </cell>
          <cell r="H13" t="str">
            <v>Note to CO: Please provide some commentary for this section. This default text will continue to show if no comments are provided.</v>
          </cell>
          <cell r="I13" t="str">
            <v>Note to CO: Please provide some commentary for this section. This default text will continue to show if no comments are provided.</v>
          </cell>
          <cell r="J13" t="str">
            <v>Note to CO: Please provide some commentary for this section. This default text will continue to show if no comments are provided.</v>
          </cell>
        </row>
        <row r="14">
          <cell r="A14" t="str">
            <v>1A13</v>
          </cell>
          <cell r="B14">
            <v>1</v>
          </cell>
          <cell r="C14" t="str">
            <v>A</v>
          </cell>
          <cell r="D14">
            <v>13</v>
          </cell>
          <cell r="F14" t="str">
            <v>Reg Haslam - IT Procurement</v>
          </cell>
          <cell r="G14" t="str">
            <v>Note to CO: Please provide some commentary for this section. This default text will continue to show if no comments are provided.</v>
          </cell>
          <cell r="H14" t="str">
            <v>Note to CO: Please provide some commentary for this section. This default text will continue to show if no comments are provided.</v>
          </cell>
          <cell r="I14" t="str">
            <v>Note to CO: Please provide some commentary for this section. This default text will continue to show if no comments are provided.</v>
          </cell>
          <cell r="J14" t="str">
            <v>Note to CO: Please provide some commentary for this section. This default text will continue to show if no comments are provided.</v>
          </cell>
        </row>
        <row r="15">
          <cell r="A15" t="str">
            <v>1A14</v>
          </cell>
          <cell r="B15">
            <v>1</v>
          </cell>
          <cell r="C15" t="str">
            <v>A</v>
          </cell>
          <cell r="D15">
            <v>14</v>
          </cell>
          <cell r="F15" t="str">
            <v>Rob McGarel</v>
          </cell>
          <cell r="G15" t="str">
            <v>Note to CO: Please provide some commentary for this section. This default text will continue to show if no comments are provided.</v>
          </cell>
          <cell r="H15" t="str">
            <v>Note to CO: Please provide some commentary for this section. This default text will continue to show if no comments are provided.</v>
          </cell>
          <cell r="I15" t="str">
            <v>Note to CO: Please provide some commentary for this section. This default text will continue to show if no comments are provided.</v>
          </cell>
          <cell r="J15" t="str">
            <v>Note to CO: Please provide some commentary for this section. This default text will continue to show if no comments are provided.</v>
          </cell>
        </row>
        <row r="16">
          <cell r="A16" t="str">
            <v>1A15</v>
          </cell>
          <cell r="B16">
            <v>1</v>
          </cell>
          <cell r="C16" t="str">
            <v>A</v>
          </cell>
          <cell r="D16">
            <v>15</v>
          </cell>
          <cell r="F16">
            <v>0</v>
          </cell>
          <cell r="G16" t="str">
            <v>Note to CO: Please provide some commentary for this section. This default text will continue to show if no comments are provided.</v>
          </cell>
          <cell r="H16" t="str">
            <v>Note to CO: Please provide some commentary for this section. This default text will continue to show if no comments are provided.</v>
          </cell>
          <cell r="I16" t="str">
            <v>Note to CO: Please provide some commentary for this section. This default text will continue to show if no comments are provided.</v>
          </cell>
          <cell r="J16" t="str">
            <v>Note to CO: Please provide some commentary for this section. This default text will continue to show if no comments are provided.</v>
          </cell>
        </row>
        <row r="17">
          <cell r="A17" t="str">
            <v>1A16</v>
          </cell>
          <cell r="B17">
            <v>1</v>
          </cell>
          <cell r="C17" t="str">
            <v>A</v>
          </cell>
          <cell r="D17">
            <v>16</v>
          </cell>
          <cell r="F17">
            <v>0</v>
          </cell>
          <cell r="G17" t="str">
            <v>Note to CO: Please provide some commentary for this section. This default text will continue to show if no comments are provided.</v>
          </cell>
          <cell r="H17" t="str">
            <v>Note to CO: Please provide some commentary for this section. This default text will continue to show if no comments are provided.</v>
          </cell>
          <cell r="I17" t="str">
            <v>Note to CO: Please provide some commentary for this section. This default text will continue to show if no comments are provided.</v>
          </cell>
          <cell r="J17" t="str">
            <v>Note to CO: Please provide some commentary for this section. This default text will continue to show if no comments are provided.</v>
          </cell>
        </row>
        <row r="18">
          <cell r="A18" t="str">
            <v>1A17</v>
          </cell>
          <cell r="B18">
            <v>1</v>
          </cell>
          <cell r="C18" t="str">
            <v>A</v>
          </cell>
          <cell r="D18">
            <v>17</v>
          </cell>
          <cell r="F18">
            <v>0</v>
          </cell>
          <cell r="G18" t="str">
            <v>Note to CO: Please provide some commentary for this section. This default text will continue to show if no comments are provided.</v>
          </cell>
          <cell r="H18" t="str">
            <v>Note to CO: Please provide some commentary for this section. This default text will continue to show if no comments are provided.</v>
          </cell>
          <cell r="I18" t="str">
            <v>Note to CO: Please provide some commentary for this section. This default text will continue to show if no comments are provided.</v>
          </cell>
          <cell r="J18" t="str">
            <v>Note to CO: Please provide some commentary for this section. This default text will continue to show if no comments are provided.</v>
          </cell>
        </row>
        <row r="19">
          <cell r="A19" t="str">
            <v/>
          </cell>
        </row>
        <row r="20">
          <cell r="A20" t="str">
            <v/>
          </cell>
        </row>
        <row r="21">
          <cell r="A21" t="str">
            <v/>
          </cell>
          <cell r="G21" t="str">
            <v>Section 1a/b Comments
Outstanding Requisitions</v>
          </cell>
          <cell r="H21" t="str">
            <v>Section 2a/b Comments
(PO Production)</v>
          </cell>
          <cell r="I21" t="str">
            <v>Section 3 Comments
(Contract Workload)</v>
          </cell>
          <cell r="J21" t="str">
            <v>Section 4 Comments
(Competition Status)</v>
          </cell>
          <cell r="K21" t="str">
            <v>Section 5 Comments
(Procurement Workload)
Anne Prowse Report Only</v>
          </cell>
          <cell r="L21" t="str">
            <v>Section 6 Comments
(Demander Competition)
Anne Prowse Report Only</v>
          </cell>
        </row>
        <row r="22">
          <cell r="A22" t="str">
            <v>2B2</v>
          </cell>
          <cell r="B22">
            <v>2</v>
          </cell>
          <cell r="C22" t="str">
            <v>B</v>
          </cell>
          <cell r="D22">
            <v>2</v>
          </cell>
          <cell r="E22" t="str">
            <v>Period 2</v>
          </cell>
          <cell r="F22" t="str">
            <v>Anne O'Pray</v>
          </cell>
          <cell r="G22" t="str">
            <v>Note to CO: Please provide some commentary for this section. This default text will continue to show if no comments are provided.</v>
          </cell>
          <cell r="H22" t="str">
            <v>Note to CO: Please provide some commentary for this section. This default text will continue to show if no comments are provided.</v>
          </cell>
          <cell r="I22" t="str">
            <v>Note to CO: Please provide some commentary for this section. This default text will continue to show if no comments are provided.</v>
          </cell>
          <cell r="J22" t="str">
            <v>Note to CO: Please provide some commentary for this section. This default text will continue to show if no comments are provided.</v>
          </cell>
        </row>
        <row r="23">
          <cell r="A23" t="str">
            <v>2B3</v>
          </cell>
          <cell r="B23">
            <v>2</v>
          </cell>
          <cell r="C23" t="str">
            <v>B</v>
          </cell>
          <cell r="D23">
            <v>3</v>
          </cell>
          <cell r="F23" t="str">
            <v>Dave Harris</v>
          </cell>
          <cell r="G23" t="str">
            <v>All PRs for ongoing tender exercises, less E-on PRs which will be cancelled once direct debit payment has been set up to replace PO process</v>
          </cell>
          <cell r="H23" t="str">
            <v>Low value POs passed to Transaction team due to shortage of resources due to sick leave and delay in transfer of staff following restructuring.</v>
          </cell>
          <cell r="I23" t="str">
            <v>Review of contracts managed by section to be completed in Period 3 to identify contracts to be transferred to Contract Management.</v>
          </cell>
          <cell r="J23" t="str">
            <v>Key tenders in the Procurement Plan have still to commence (Nuclear Engineering and Project Management Services, Maintenance of Radiometric Instruments, Catering and Assisted Travel); awaiting strategies and scope from clients.  Procurement activity in th</v>
          </cell>
        </row>
        <row r="24">
          <cell r="A24" t="str">
            <v>2B4</v>
          </cell>
          <cell r="B24">
            <v>2</v>
          </cell>
          <cell r="C24" t="str">
            <v>B</v>
          </cell>
          <cell r="D24">
            <v>4</v>
          </cell>
          <cell r="F24" t="str">
            <v>Mike Hall - Equipment &amp; Systems</v>
          </cell>
          <cell r="G24" t="str">
            <v>Note to CO: Please provide some commentary for this section. This default text will continue to show if no comments are provided.</v>
          </cell>
          <cell r="H24" t="str">
            <v>Note to CO: Please provide some commentary for this section. This default text will continue to show if no comments are provided.</v>
          </cell>
          <cell r="I24" t="str">
            <v>Note to CO: Please provide some commentary for this section. This default text will continue to show if no comments are provided.</v>
          </cell>
          <cell r="J24" t="str">
            <v>Note to CO: Please provide some commentary for this section. This default text will continue to show if no comments are provided.</v>
          </cell>
        </row>
        <row r="25">
          <cell r="A25" t="str">
            <v>2B5</v>
          </cell>
          <cell r="B25">
            <v>2</v>
          </cell>
          <cell r="C25" t="str">
            <v>B</v>
          </cell>
          <cell r="D25">
            <v>5</v>
          </cell>
          <cell r="F25" t="str">
            <v>David Brown</v>
          </cell>
          <cell r="G25" t="str">
            <v>Note to CO: Please provide some commentary for this section. This default text will continue to show if no comments are provided.</v>
          </cell>
          <cell r="H25" t="str">
            <v>Note to CO: Please provide some commentary for this section. This default text will continue to show if no comments are provided.</v>
          </cell>
          <cell r="I25" t="str">
            <v>Note to CO: Please provide some commentary for this section. This default text will continue to show if no comments are provided.</v>
          </cell>
          <cell r="J25" t="str">
            <v>Note to CO: Please provide some commentary for this section. This default text will continue to show if no comments are provided.</v>
          </cell>
        </row>
        <row r="26">
          <cell r="A26" t="str">
            <v>2B6</v>
          </cell>
          <cell r="B26">
            <v>2</v>
          </cell>
          <cell r="C26" t="str">
            <v>B</v>
          </cell>
          <cell r="D26">
            <v>6</v>
          </cell>
          <cell r="F26" t="str">
            <v>Edwin Bond</v>
          </cell>
          <cell r="G26" t="str">
            <v>Note to CO: Please provide some commentary for this section. This default text will continue to show if no comments are provided.</v>
          </cell>
          <cell r="H26" t="str">
            <v>Note to CO: Please provide some commentary for this section. This default text will continue to show if no comments are provided.</v>
          </cell>
          <cell r="I26" t="str">
            <v>Note to CO: Please provide some commentary for this section. This default text will continue to show if no comments are provided.</v>
          </cell>
          <cell r="J26" t="str">
            <v>Note to CO: Please provide some commentary for this section. This default text will continue to show if no comments are provided.</v>
          </cell>
        </row>
        <row r="27">
          <cell r="A27" t="str">
            <v>2B7</v>
          </cell>
          <cell r="B27">
            <v>2</v>
          </cell>
          <cell r="C27" t="str">
            <v>B</v>
          </cell>
          <cell r="D27">
            <v>7</v>
          </cell>
          <cell r="F27" t="str">
            <v>Jim Burnell</v>
          </cell>
          <cell r="G27" t="str">
            <v>Note to CO: Please provide some commentary for this section. This default text will continue to show if no comments are provided.</v>
          </cell>
          <cell r="H27" t="str">
            <v>Note to CO: Please provide some commentary for this section. This default text will continue to show if no comments are provided.</v>
          </cell>
          <cell r="I27" t="str">
            <v>Note to CO: Please provide some commentary for this section. This default text will continue to show if no comments are provided.</v>
          </cell>
          <cell r="J27" t="str">
            <v>Note to CO: Please provide some commentary for this section. This default text will continue to show if no comments are provided.</v>
          </cell>
        </row>
        <row r="28">
          <cell r="A28" t="str">
            <v>2B8</v>
          </cell>
          <cell r="B28">
            <v>2</v>
          </cell>
          <cell r="C28" t="str">
            <v>B</v>
          </cell>
          <cell r="D28">
            <v>8</v>
          </cell>
          <cell r="F28" t="str">
            <v>Kathryn McCloghrie</v>
          </cell>
          <cell r="G28" t="str">
            <v>Note to CO: Please provide some commentary for this section. This default text will continue to show if no comments are provided.</v>
          </cell>
          <cell r="H28" t="str">
            <v>Note to CO: Please provide some commentary for this section. This default text will continue to show if no comments are provided.</v>
          </cell>
          <cell r="I28" t="str">
            <v>Note to CO: Please provide some commentary for this section. This default text will continue to show if no comments are provided.</v>
          </cell>
          <cell r="J28" t="str">
            <v>Note to CO: Please provide some commentary for this section. This default text will continue to show if no comments are provided.</v>
          </cell>
        </row>
        <row r="29">
          <cell r="A29" t="str">
            <v>2B9</v>
          </cell>
          <cell r="B29">
            <v>2</v>
          </cell>
          <cell r="C29" t="str">
            <v>B</v>
          </cell>
          <cell r="D29">
            <v>9</v>
          </cell>
          <cell r="F29" t="str">
            <v>Mike Hall - INS Procurement</v>
          </cell>
          <cell r="G29" t="str">
            <v>Note to CO: Please provide some commentary for this section. This default text will continue to show if no comments are provided.</v>
          </cell>
          <cell r="H29" t="str">
            <v>Note to CO: Please provide some commentary for this section. This default text will continue to show if no comments are provided.</v>
          </cell>
          <cell r="I29" t="str">
            <v>Note to CO: Please provide some commentary for this section. This default text will continue to show if no comments are provided.</v>
          </cell>
          <cell r="J29" t="str">
            <v>Note to CO: Please provide some commentary for this section. This default text will continue to show if no comments are provided.</v>
          </cell>
        </row>
        <row r="30">
          <cell r="A30" t="str">
            <v>2B10</v>
          </cell>
          <cell r="B30">
            <v>2</v>
          </cell>
          <cell r="C30" t="str">
            <v>B</v>
          </cell>
          <cell r="D30">
            <v>10</v>
          </cell>
          <cell r="F30" t="str">
            <v>Nick Welch</v>
          </cell>
          <cell r="G30" t="str">
            <v>There are no surprises or major issues with regards to Procurement Workload,  all requirements within this area have been allocated to relevant Procurement resource and will be processed with the agreed timescales.</v>
          </cell>
          <cell r="H30" t="str">
            <v>No major issues to report within this area of the business.</v>
          </cell>
          <cell r="I30" t="str">
            <v>This is an area on which we need to concentrate in the coming months now that the initial problems with regards to year end have been dealt with. A concentrated effort will be made to reduce the number of active PO's in both the 6 month &amp; 2 month window.</v>
          </cell>
          <cell r="J30" t="str">
            <v>The workload in this area is currently quite intense, however if managed and planned in an effective we envisage no major problems.</v>
          </cell>
        </row>
        <row r="31">
          <cell r="A31" t="str">
            <v>2B11</v>
          </cell>
          <cell r="B31">
            <v>2</v>
          </cell>
          <cell r="C31" t="str">
            <v>B</v>
          </cell>
          <cell r="D31">
            <v>11</v>
          </cell>
          <cell r="F31" t="str">
            <v>Peter Caldow</v>
          </cell>
          <cell r="G31" t="str">
            <v>Note to CO: Please provide some commentary for this section. This default text will continue to show if no comments are provided.</v>
          </cell>
          <cell r="H31" t="str">
            <v>Note to CO: Please provide some commentary for this section. This default text will continue to show if no comments are provided.</v>
          </cell>
          <cell r="I31" t="str">
            <v>Note to CO: Please provide some commentary for this section. This default text will continue to show if no comments are provided.</v>
          </cell>
          <cell r="J31" t="str">
            <v>Note to CO: Please provide some commentary for this section. This default text will continue to show if no comments are provided.</v>
          </cell>
        </row>
        <row r="32">
          <cell r="A32" t="str">
            <v>2B12</v>
          </cell>
          <cell r="B32">
            <v>2</v>
          </cell>
          <cell r="C32" t="str">
            <v>B</v>
          </cell>
          <cell r="D32">
            <v>12</v>
          </cell>
          <cell r="F32" t="str">
            <v>Reg Haslam - Corporate Contracts</v>
          </cell>
          <cell r="G32" t="str">
            <v>Note to CO: Please provide some commentary for this section. This default text will continue to show if no comments are provided.</v>
          </cell>
          <cell r="H32" t="str">
            <v>Note to CO: Please provide some commentary for this section. This default text will continue to show if no comments are provided.</v>
          </cell>
          <cell r="I32" t="str">
            <v>Note to CO: Please provide some commentary for this section. This default text will continue to show if no comments are provided.</v>
          </cell>
          <cell r="J32" t="str">
            <v>Note to CO: Please provide some commentary for this section. This default text will continue to show if no comments are provided.</v>
          </cell>
        </row>
        <row r="33">
          <cell r="A33" t="str">
            <v>2B13</v>
          </cell>
          <cell r="B33">
            <v>2</v>
          </cell>
          <cell r="C33" t="str">
            <v>B</v>
          </cell>
          <cell r="D33">
            <v>13</v>
          </cell>
          <cell r="F33" t="str">
            <v>Reg Haslam - IT Procurement</v>
          </cell>
          <cell r="G33" t="str">
            <v>Note to CO: Please provide some commentary for this section. This default text will continue to show if no comments are provided.</v>
          </cell>
          <cell r="H33" t="str">
            <v>Note to CO: Please provide some commentary for this section. This default text will continue to show if no comments are provided.</v>
          </cell>
          <cell r="I33" t="str">
            <v>Note to CO: Please provide some commentary for this section. This default text will continue to show if no comments are provided.</v>
          </cell>
          <cell r="J33" t="str">
            <v>Note to CO: Please provide some commentary for this section. This default text will continue to show if no comments are provided.</v>
          </cell>
        </row>
        <row r="34">
          <cell r="A34" t="str">
            <v>2B14</v>
          </cell>
          <cell r="B34">
            <v>2</v>
          </cell>
          <cell r="C34" t="str">
            <v>B</v>
          </cell>
          <cell r="D34">
            <v>14</v>
          </cell>
          <cell r="F34" t="str">
            <v>Rob McGarel</v>
          </cell>
          <cell r="G34" t="str">
            <v>Note to CO: Please provide some commentary for this section. This default text will continue to show if no comments are provided.</v>
          </cell>
          <cell r="H34" t="str">
            <v>Note to CO: Please provide some commentary for this section. This default text will continue to show if no comments are provided.</v>
          </cell>
          <cell r="I34" t="str">
            <v>Note to CO: Please provide some commentary for this section. This default text will continue to show if no comments are provided.</v>
          </cell>
          <cell r="J34" t="str">
            <v>Note to CO: Please provide some commentary for this section. This default text will continue to show if no comments are provided.</v>
          </cell>
        </row>
        <row r="35">
          <cell r="A35" t="str">
            <v>2B15</v>
          </cell>
          <cell r="B35">
            <v>2</v>
          </cell>
          <cell r="C35" t="str">
            <v>B</v>
          </cell>
          <cell r="D35">
            <v>15</v>
          </cell>
          <cell r="F35">
            <v>0</v>
          </cell>
          <cell r="G35" t="str">
            <v>Note to CO: Please provide some commentary for this section. This default text will continue to show if no comments are provided.</v>
          </cell>
          <cell r="H35" t="str">
            <v>Note to CO: Please provide some commentary for this section. This default text will continue to show if no comments are provided.</v>
          </cell>
          <cell r="I35" t="str">
            <v>Note to CO: Please provide some commentary for this section. This default text will continue to show if no comments are provided.</v>
          </cell>
          <cell r="J35" t="str">
            <v>Note to CO: Please provide some commentary for this section. This default text will continue to show if no comments are provided.</v>
          </cell>
        </row>
        <row r="36">
          <cell r="A36" t="str">
            <v>2B16</v>
          </cell>
          <cell r="B36">
            <v>2</v>
          </cell>
          <cell r="C36" t="str">
            <v>B</v>
          </cell>
          <cell r="D36">
            <v>16</v>
          </cell>
          <cell r="F36">
            <v>0</v>
          </cell>
          <cell r="G36" t="str">
            <v>Note to CO: Please provide some commentary for this section. This default text will continue to show if no comments are provided.</v>
          </cell>
          <cell r="H36" t="str">
            <v>Note to CO: Please provide some commentary for this section. This default text will continue to show if no comments are provided.</v>
          </cell>
          <cell r="I36" t="str">
            <v>Note to CO: Please provide some commentary for this section. This default text will continue to show if no comments are provided.</v>
          </cell>
          <cell r="J36" t="str">
            <v>Note to CO: Please provide some commentary for this section. This default text will continue to show if no comments are provided.</v>
          </cell>
        </row>
        <row r="37">
          <cell r="A37" t="str">
            <v>2B17</v>
          </cell>
          <cell r="B37">
            <v>2</v>
          </cell>
          <cell r="C37" t="str">
            <v>B</v>
          </cell>
          <cell r="D37">
            <v>17</v>
          </cell>
          <cell r="F37">
            <v>0</v>
          </cell>
          <cell r="G37" t="str">
            <v>Note to CO: Please provide some commentary for this section. This default text will continue to show if no comments are provided.</v>
          </cell>
          <cell r="H37" t="str">
            <v>Note to CO: Please provide some commentary for this section. This default text will continue to show if no comments are provided.</v>
          </cell>
          <cell r="I37" t="str">
            <v>Note to CO: Please provide some commentary for this section. This default text will continue to show if no comments are provided.</v>
          </cell>
          <cell r="J37" t="str">
            <v>Note to CO: Please provide some commentary for this section. This default text will continue to show if no comments are provided.</v>
          </cell>
        </row>
        <row r="38">
          <cell r="A38" t="str">
            <v/>
          </cell>
        </row>
        <row r="39">
          <cell r="A39" t="str">
            <v/>
          </cell>
        </row>
        <row r="40">
          <cell r="A40" t="str">
            <v/>
          </cell>
          <cell r="G40" t="str">
            <v>Section 1a/b Comments
Outstanding Requisitions</v>
          </cell>
          <cell r="H40" t="str">
            <v>Section 2a/b Comments
(PO Production)</v>
          </cell>
          <cell r="I40" t="str">
            <v>Section 3 Comments
(Contract Workload)</v>
          </cell>
          <cell r="J40" t="str">
            <v>Section 4 Comments
(Competition Status)</v>
          </cell>
          <cell r="K40" t="str">
            <v>Section 5 Comments
(Procurement Workload)
Anne Prowse Report Only</v>
          </cell>
          <cell r="L40" t="str">
            <v>Section 6 Comments
(Demander Competition)
Anne Prowse Report Only</v>
          </cell>
        </row>
        <row r="41">
          <cell r="A41" t="str">
            <v>3C2</v>
          </cell>
          <cell r="B41">
            <v>3</v>
          </cell>
          <cell r="C41" t="str">
            <v>C</v>
          </cell>
          <cell r="D41">
            <v>2</v>
          </cell>
          <cell r="E41" t="str">
            <v>Period 3</v>
          </cell>
          <cell r="F41" t="str">
            <v>Anne O'Pray</v>
          </cell>
          <cell r="G41" t="str">
            <v>Note to CO: Please provide some commentary for this section. This default text will continue to show if no comments are provided.</v>
          </cell>
          <cell r="H41" t="str">
            <v>Note to CO: Please provide some commentary for this section. This default text will continue to show if no comments are provided.</v>
          </cell>
          <cell r="I41" t="str">
            <v>Note to CO: Please provide some commentary for this section. This default text will continue to show if no comments are provided.</v>
          </cell>
          <cell r="J41" t="str">
            <v>Note to CO: Please provide some commentary for this section. This default text will continue to show if no comments are provided.</v>
          </cell>
        </row>
        <row r="42">
          <cell r="A42" t="str">
            <v>3C3</v>
          </cell>
          <cell r="B42">
            <v>3</v>
          </cell>
          <cell r="C42" t="str">
            <v>C</v>
          </cell>
          <cell r="D42">
            <v>3</v>
          </cell>
          <cell r="F42" t="str">
            <v>Dave Harris</v>
          </cell>
          <cell r="G42" t="str">
            <v>Top 6 Outstanding requisitions are awaiting tender competition completion / CT15 approval, less 2000096172 which is awaiting the setting up of direct debit arrangements for electricity supply to replace need for PO placement.
Top 6 Acceptable PRs includes</v>
          </cell>
          <cell r="H42" t="str">
            <v>The majority of amendments are for no or low value amendments where the main change has been an extension of duration.</v>
          </cell>
          <cell r="I42" t="str">
            <v>Contract closed out figure represents the first reduction in maintenance contracts as the new Specialist Maintenance contracts are placed.</v>
          </cell>
          <cell r="J42" t="str">
            <v>Reduction in ITTs whilst resources are allocated to begin tenders on Procurement Plan 07-08</v>
          </cell>
        </row>
        <row r="43">
          <cell r="A43" t="str">
            <v>3C4</v>
          </cell>
          <cell r="B43">
            <v>3</v>
          </cell>
          <cell r="C43" t="str">
            <v>C</v>
          </cell>
          <cell r="D43">
            <v>4</v>
          </cell>
          <cell r="F43" t="str">
            <v>Mike Hall - Equipment &amp; Systems</v>
          </cell>
          <cell r="G43" t="str">
            <v>Note to CO: Please provide some commentary for this section. This default text will continue to show if no comments are provided.</v>
          </cell>
          <cell r="H43" t="str">
            <v>Note to CO: Please provide some commentary for this section. This default text will continue to show if no comments are provided.</v>
          </cell>
          <cell r="I43" t="str">
            <v>Note to CO: Please provide some commentary for this section. This default text will continue to show if no comments are provided.</v>
          </cell>
          <cell r="J43" t="str">
            <v>Note to CO: Please provide some commentary for this section. This default text will continue to show if no comments are provided.</v>
          </cell>
        </row>
        <row r="44">
          <cell r="A44" t="str">
            <v>3C5</v>
          </cell>
          <cell r="B44">
            <v>3</v>
          </cell>
          <cell r="C44" t="str">
            <v>C</v>
          </cell>
          <cell r="D44">
            <v>5</v>
          </cell>
          <cell r="F44" t="str">
            <v>David Brown</v>
          </cell>
          <cell r="G44" t="str">
            <v>Note to CO: Please provide some commentary for this section. This default text will continue to show if no comments are provided.</v>
          </cell>
          <cell r="H44" t="str">
            <v>Note to CO: Please provide some commentary for this section. This default text will continue to show if no comments are provided.</v>
          </cell>
          <cell r="I44" t="str">
            <v>Note to CO: Please provide some commentary for this section. This default text will continue to show if no comments are provided.</v>
          </cell>
          <cell r="J44" t="str">
            <v>Note to CO: Please provide some commentary for this section. This default text will continue to show if no comments are provided.</v>
          </cell>
        </row>
        <row r="45">
          <cell r="A45" t="str">
            <v>3C6</v>
          </cell>
          <cell r="B45">
            <v>3</v>
          </cell>
          <cell r="C45" t="str">
            <v>C</v>
          </cell>
          <cell r="D45">
            <v>6</v>
          </cell>
          <cell r="F45" t="str">
            <v>Edwin Bond</v>
          </cell>
          <cell r="G45" t="str">
            <v>Note to CO: Please provide some commentary for this section. This default text will continue to show if no comments are provided.</v>
          </cell>
          <cell r="H45" t="str">
            <v>Note to CO: Please provide some commentary for this section. This default text will continue to show if no comments are provided.</v>
          </cell>
          <cell r="I45" t="str">
            <v>Note to CO: Please provide some commentary for this section. This default text will continue to show if no comments are provided.</v>
          </cell>
          <cell r="J45" t="str">
            <v>Note to CO: Please provide some commentary for this section. This default text will continue to show if no comments are provided.</v>
          </cell>
        </row>
        <row r="46">
          <cell r="A46" t="str">
            <v>3C7</v>
          </cell>
          <cell r="B46">
            <v>3</v>
          </cell>
          <cell r="C46" t="str">
            <v>C</v>
          </cell>
          <cell r="D46">
            <v>7</v>
          </cell>
          <cell r="F46" t="str">
            <v>Jim Burnell</v>
          </cell>
          <cell r="G46" t="str">
            <v>Note to CO: Please provide some commentary for this section. This default text will continue to show if no comments are provided.</v>
          </cell>
          <cell r="H46" t="str">
            <v>Note to CO: Please provide some commentary for this section. This default text will continue to show if no comments are provided.</v>
          </cell>
          <cell r="I46" t="str">
            <v>Note to CO: Please provide some commentary for this section. This default text will continue to show if no comments are provided.</v>
          </cell>
          <cell r="J46" t="str">
            <v>Note to CO: Please provide some commentary for this section. This default text will continue to show if no comments are provided.</v>
          </cell>
        </row>
        <row r="47">
          <cell r="A47" t="str">
            <v>3C8</v>
          </cell>
          <cell r="B47">
            <v>3</v>
          </cell>
          <cell r="C47" t="str">
            <v>C</v>
          </cell>
          <cell r="D47">
            <v>8</v>
          </cell>
          <cell r="F47" t="str">
            <v>Kathryn McCloghrie</v>
          </cell>
          <cell r="G47" t="str">
            <v xml:space="preserve">Note that the Forfab Steel and BB Stage 1 will be processed on behalf of John McCartney. </v>
          </cell>
          <cell r="H47" t="str">
            <v>The 3 POs for the Sludge Conditioning are for a dialogue process utilising the remaining funds from the viability stage. Once this is complete the POs will be placed for the first 3 months of the design development phase, CT-15 approval for which has alre</v>
          </cell>
          <cell r="I47" t="str">
            <v>The number and value of active POs is monitored on an ongoing basis.</v>
          </cell>
          <cell r="J47" t="str">
            <v>The Sludge Competitive Dialogue Design Development phase is now ready to start. IRP and CT-15 approval for the first three months has been recieved. The exact programming of design development activities over that period is being firmed up in dialogue wit</v>
          </cell>
        </row>
        <row r="48">
          <cell r="A48" t="str">
            <v>3C9</v>
          </cell>
          <cell r="B48">
            <v>3</v>
          </cell>
          <cell r="C48" t="str">
            <v>C</v>
          </cell>
          <cell r="D48">
            <v>9</v>
          </cell>
          <cell r="F48" t="str">
            <v>Mike Hall - INS Procurement</v>
          </cell>
          <cell r="G48" t="str">
            <v>Note to CO: Please provide some commentary for this section. This default text will continue to show if no comments are provided.</v>
          </cell>
          <cell r="H48" t="str">
            <v>Note to CO: Please provide some commentary for this section. This default text will continue to show if no comments are provided.</v>
          </cell>
          <cell r="I48" t="str">
            <v>Note to CO: Please provide some commentary for this section. This default text will continue to show if no comments are provided.</v>
          </cell>
          <cell r="J48" t="str">
            <v>Note to CO: Please provide some commentary for this section. This default text will continue to show if no comments are provided.</v>
          </cell>
        </row>
        <row r="49">
          <cell r="A49" t="str">
            <v>3C10</v>
          </cell>
          <cell r="B49">
            <v>3</v>
          </cell>
          <cell r="C49" t="str">
            <v>C</v>
          </cell>
          <cell r="D49">
            <v>10</v>
          </cell>
          <cell r="F49" t="str">
            <v>Nick Welch</v>
          </cell>
          <cell r="G49" t="str">
            <v>Note to CO: Please provide some commentary for this section. This default text will continue to show if no comments are provided.</v>
          </cell>
          <cell r="H49" t="str">
            <v>Note to CO: Please provide some commentary for this section. This default text will continue to show if no comments are provided.</v>
          </cell>
          <cell r="I49" t="str">
            <v>Note to CO: Please provide some commentary for this section. This default text will continue to show if no comments are provided.</v>
          </cell>
          <cell r="J49" t="str">
            <v>Note to CO: Please provide some commentary for this section. This default text will continue to show if no comments are provided.</v>
          </cell>
        </row>
        <row r="50">
          <cell r="A50" t="str">
            <v>3C11</v>
          </cell>
          <cell r="B50">
            <v>3</v>
          </cell>
          <cell r="C50" t="str">
            <v>C</v>
          </cell>
          <cell r="D50">
            <v>11</v>
          </cell>
          <cell r="F50" t="str">
            <v>Peter Caldow</v>
          </cell>
          <cell r="G50" t="str">
            <v>Note to CO: Please provide some commentary for this section. This default text will continue to show if no comments are provided.</v>
          </cell>
          <cell r="H50" t="str">
            <v>Note to CO: Please provide some commentary for this section. This default text will continue to show if no comments are provided.</v>
          </cell>
          <cell r="I50" t="str">
            <v>Note to CO: Please provide some commentary for this section. This default text will continue to show if no comments are provided.</v>
          </cell>
          <cell r="J50" t="str">
            <v>Note to CO: Please provide some commentary for this section. This default text will continue to show if no comments are provided.</v>
          </cell>
        </row>
        <row r="51">
          <cell r="A51" t="str">
            <v>3C12</v>
          </cell>
          <cell r="B51">
            <v>3</v>
          </cell>
          <cell r="C51" t="str">
            <v>C</v>
          </cell>
          <cell r="D51">
            <v>12</v>
          </cell>
          <cell r="F51" t="str">
            <v>Reg Haslam - Corporate Contracts</v>
          </cell>
          <cell r="G51" t="str">
            <v>Note to CO: Please provide some commentary for this section. This default text will continue to show if no comments are provided.</v>
          </cell>
          <cell r="H51" t="str">
            <v>Note to CO: Please provide some commentary for this section. This default text will continue to show if no comments are provided.</v>
          </cell>
          <cell r="I51" t="str">
            <v>Note to CO: Please provide some commentary for this section. This default text will continue to show if no comments are provided.</v>
          </cell>
          <cell r="J51" t="str">
            <v>Note to CO: Please provide some commentary for this section. This default text will continue to show if no comments are provided.</v>
          </cell>
        </row>
        <row r="52">
          <cell r="A52" t="str">
            <v>3C13</v>
          </cell>
          <cell r="B52">
            <v>3</v>
          </cell>
          <cell r="C52" t="str">
            <v>C</v>
          </cell>
          <cell r="D52">
            <v>13</v>
          </cell>
          <cell r="F52" t="str">
            <v>Reg Haslam - IT Procurement</v>
          </cell>
          <cell r="G52" t="str">
            <v>Note to CO: Please provide some commentary for this section. This default text will continue to show if no comments are provided.</v>
          </cell>
          <cell r="H52" t="str">
            <v>Note to CO: Please provide some commentary for this section. This default text will continue to show if no comments are provided.</v>
          </cell>
          <cell r="I52" t="str">
            <v>Note to CO: Please provide some commentary for this section. This default text will continue to show if no comments are provided.</v>
          </cell>
          <cell r="J52" t="str">
            <v>Note to CO: Please provide some commentary for this section. This default text will continue to show if no comments are provided.</v>
          </cell>
        </row>
        <row r="53">
          <cell r="A53" t="str">
            <v>3C14</v>
          </cell>
          <cell r="B53">
            <v>3</v>
          </cell>
          <cell r="C53" t="str">
            <v>C</v>
          </cell>
          <cell r="D53">
            <v>14</v>
          </cell>
          <cell r="F53" t="str">
            <v>Rob McGarel</v>
          </cell>
          <cell r="G53" t="str">
            <v>Note to CO: Please provide some commentary for this section. This default text will continue to show if no comments are provided.</v>
          </cell>
          <cell r="H53" t="str">
            <v>Note to CO: Please provide some commentary for this section. This default text will continue to show if no comments are provided.</v>
          </cell>
          <cell r="I53" t="str">
            <v>Note to CO: Please provide some commentary for this section. This default text will continue to show if no comments are provided.</v>
          </cell>
          <cell r="J53" t="str">
            <v>Note to CO: Please provide some commentary for this section. This default text will continue to show if no comments are provided.</v>
          </cell>
        </row>
        <row r="54">
          <cell r="A54" t="str">
            <v>3C15</v>
          </cell>
          <cell r="B54">
            <v>3</v>
          </cell>
          <cell r="C54" t="str">
            <v>C</v>
          </cell>
          <cell r="D54">
            <v>15</v>
          </cell>
          <cell r="F54">
            <v>0</v>
          </cell>
          <cell r="G54" t="str">
            <v>Note to CO: Please provide some commentary for this section. This default text will continue to show if no comments are provided.</v>
          </cell>
          <cell r="H54" t="str">
            <v>Note to CO: Please provide some commentary for this section. This default text will continue to show if no comments are provided.</v>
          </cell>
          <cell r="I54" t="str">
            <v>Note to CO: Please provide some commentary for this section. This default text will continue to show if no comments are provided.</v>
          </cell>
          <cell r="J54" t="str">
            <v>Note to CO: Please provide some commentary for this section. This default text will continue to show if no comments are provided.</v>
          </cell>
        </row>
        <row r="55">
          <cell r="A55" t="str">
            <v>3C16</v>
          </cell>
          <cell r="B55">
            <v>3</v>
          </cell>
          <cell r="C55" t="str">
            <v>C</v>
          </cell>
          <cell r="D55">
            <v>16</v>
          </cell>
          <cell r="F55">
            <v>0</v>
          </cell>
          <cell r="G55" t="str">
            <v>Note to CO: Please provide some commentary for this section. This default text will continue to show if no comments are provided.</v>
          </cell>
          <cell r="H55" t="str">
            <v>Note to CO: Please provide some commentary for this section. This default text will continue to show if no comments are provided.</v>
          </cell>
          <cell r="I55" t="str">
            <v>Note to CO: Please provide some commentary for this section. This default text will continue to show if no comments are provided.</v>
          </cell>
          <cell r="J55" t="str">
            <v>Note to CO: Please provide some commentary for this section. This default text will continue to show if no comments are provided.</v>
          </cell>
        </row>
        <row r="56">
          <cell r="A56" t="str">
            <v>3C17</v>
          </cell>
          <cell r="B56">
            <v>3</v>
          </cell>
          <cell r="C56" t="str">
            <v>C</v>
          </cell>
          <cell r="D56">
            <v>17</v>
          </cell>
          <cell r="F56">
            <v>0</v>
          </cell>
          <cell r="G56" t="str">
            <v>Note to CO: Please provide some commentary for this section. This default text will continue to show if no comments are provided.</v>
          </cell>
          <cell r="H56" t="str">
            <v>Note to CO: Please provide some commentary for this section. This default text will continue to show if no comments are provided.</v>
          </cell>
          <cell r="I56" t="str">
            <v>Note to CO: Please provide some commentary for this section. This default text will continue to show if no comments are provided.</v>
          </cell>
          <cell r="J56" t="str">
            <v>Note to CO: Please provide some commentary for this section. This default text will continue to show if no comments are provided.</v>
          </cell>
        </row>
        <row r="57">
          <cell r="A57" t="str">
            <v/>
          </cell>
        </row>
        <row r="58">
          <cell r="A58" t="str">
            <v/>
          </cell>
        </row>
        <row r="59">
          <cell r="A59" t="str">
            <v/>
          </cell>
          <cell r="G59" t="str">
            <v>Section 1a/b Comments
Outstanding Requisitions</v>
          </cell>
          <cell r="H59" t="str">
            <v>Section 2a/b Comments
(PO Production)</v>
          </cell>
          <cell r="I59" t="str">
            <v>Section 3 Comments
(Contract Workload)</v>
          </cell>
          <cell r="J59" t="str">
            <v>Section 4 Comments
(Competition Status)</v>
          </cell>
          <cell r="K59" t="str">
            <v>Section 5 Comments
(Procurement Workload)
Anne Prowse Report Only</v>
          </cell>
          <cell r="L59" t="str">
            <v>Section 6 Comments
(Demander Competition)
Anne Prowse Report Only</v>
          </cell>
        </row>
        <row r="60">
          <cell r="A60" t="str">
            <v>4D2</v>
          </cell>
          <cell r="B60">
            <v>4</v>
          </cell>
          <cell r="C60" t="str">
            <v>D</v>
          </cell>
          <cell r="D60">
            <v>2</v>
          </cell>
          <cell r="E60" t="str">
            <v>Period 4</v>
          </cell>
          <cell r="F60" t="str">
            <v>Anne O'Pray</v>
          </cell>
          <cell r="G60" t="str">
            <v>Note to CO: Please provide some commentary for this section. This default text will continue to show if no comments are provided.</v>
          </cell>
          <cell r="H60" t="str">
            <v>Note to CO: Please provide some commentary for this section. This default text will continue to show if no comments are provided.</v>
          </cell>
          <cell r="I60" t="str">
            <v>Note to CO: Please provide some commentary for this section. This default text will continue to show if no comments are provided.</v>
          </cell>
          <cell r="J60" t="str">
            <v>Note to CO: Please provide some commentary for this section. This default text will continue to show if no comments are provided.</v>
          </cell>
        </row>
        <row r="61">
          <cell r="A61" t="str">
            <v>4D3</v>
          </cell>
          <cell r="B61">
            <v>4</v>
          </cell>
          <cell r="C61" t="str">
            <v>D</v>
          </cell>
          <cell r="D61">
            <v>3</v>
          </cell>
          <cell r="F61" t="str">
            <v>Dave Harris</v>
          </cell>
          <cell r="G61" t="str">
            <v>Note to CO: Please provide some commentary for this section. This default text will continue to show if no comments are provided.</v>
          </cell>
          <cell r="H61" t="str">
            <v>Note to CO: Please provide some commentary for this section. This default text will continue to show if no comments are provided.</v>
          </cell>
          <cell r="I61" t="str">
            <v>Note to CO: Please provide some commentary for this section. This default text will continue to show if no comments are provided.</v>
          </cell>
          <cell r="J61" t="str">
            <v>Note to CO: Please provide some commentary for this section. This default text will continue to show if no comments are provided.</v>
          </cell>
        </row>
        <row r="62">
          <cell r="A62" t="str">
            <v>4D4</v>
          </cell>
          <cell r="B62">
            <v>4</v>
          </cell>
          <cell r="C62" t="str">
            <v>D</v>
          </cell>
          <cell r="D62">
            <v>4</v>
          </cell>
          <cell r="F62" t="str">
            <v>Mike Hall - Equipment &amp; Systems</v>
          </cell>
          <cell r="G62" t="str">
            <v>WAMAC ANM Upgrade - tender process due to commence mid August. Refurbishment &amp; Relocation of LLWR B746/B720 Drum Monitors. Assay Conveyors and Control System. Assay Interface System. Active Neutron Monitor. Access Control Improvements.
The first five pack</v>
          </cell>
          <cell r="H62" t="str">
            <v>Other work currently in progress. 
On-going support to BTC Project in both closing contracts out and ensuring outstanding monies are released correctly e.g. retention monies.Updating of Contract Masters, CT15 Sole source case for ultrafilters value £324,</v>
          </cell>
          <cell r="I62" t="str">
            <v>Note to CO: Please provide some commentary for this section. This default text will continue to show if no comments are provided.</v>
          </cell>
          <cell r="J62" t="str">
            <v>Note to CO: Please provide some commentary for this section. This default text will continue to show if no comments are provided.</v>
          </cell>
        </row>
        <row r="63">
          <cell r="A63" t="str">
            <v>4D5</v>
          </cell>
          <cell r="B63">
            <v>4</v>
          </cell>
          <cell r="C63" t="str">
            <v>D</v>
          </cell>
          <cell r="D63">
            <v>5</v>
          </cell>
          <cell r="F63" t="str">
            <v>David Brown</v>
          </cell>
          <cell r="G63" t="str">
            <v>Note to CO: Please provide some commentary for this section. This default text will continue to show if no comments are provided.</v>
          </cell>
          <cell r="H63" t="str">
            <v>Note to CO: Please provide some commentary for this section. This default text will continue to show if no comments are provided.</v>
          </cell>
          <cell r="I63" t="str">
            <v>Note to CO: Please provide some commentary for this section. This default text will continue to show if no comments are provided.</v>
          </cell>
          <cell r="J63" t="str">
            <v>Note to CO: Please provide some commentary for this section. This default text will continue to show if no comments are provided.</v>
          </cell>
        </row>
        <row r="64">
          <cell r="A64" t="str">
            <v>4D6</v>
          </cell>
          <cell r="B64">
            <v>4</v>
          </cell>
          <cell r="C64" t="str">
            <v>D</v>
          </cell>
          <cell r="D64">
            <v>6</v>
          </cell>
          <cell r="F64" t="str">
            <v>Edwin Bond</v>
          </cell>
          <cell r="G64" t="str">
            <v>PR 2000072168 for 'Asbestos future contract' has been excluded at the request of E Bond as it is the basis of a savings claim.  The contract has been awarded.</v>
          </cell>
          <cell r="H64" t="str">
            <v>Note to CO: Please provide some commentary for this section. This default text will continue to show if no comments are provided.</v>
          </cell>
          <cell r="I64" t="str">
            <v>Note to CO: Please provide some commentary for this section. This default text will continue to show if no comments are provided.</v>
          </cell>
          <cell r="J64" t="str">
            <v>Note to CO: Please provide some commentary for this section. This default text will continue to show if no comments are provided.</v>
          </cell>
        </row>
        <row r="65">
          <cell r="A65" t="str">
            <v>4D7</v>
          </cell>
          <cell r="B65">
            <v>4</v>
          </cell>
          <cell r="C65" t="str">
            <v>D</v>
          </cell>
          <cell r="D65">
            <v>7</v>
          </cell>
          <cell r="F65" t="str">
            <v>Jim Burnell</v>
          </cell>
          <cell r="G65" t="str">
            <v>Note to CO: Please provide some commentary for this section. This default text will continue to show if no comments are provided.</v>
          </cell>
          <cell r="H65" t="str">
            <v>Note to CO: Please provide some commentary for this section. This default text will continue to show if no comments are provided.</v>
          </cell>
          <cell r="I65" t="str">
            <v>Note to CO: Please provide some commentary for this section. This default text will continue to show if no comments are provided.</v>
          </cell>
          <cell r="J65" t="str">
            <v>Note to CO: Please provide some commentary for this section. This default text will continue to show if no comments are provided.</v>
          </cell>
        </row>
        <row r="66">
          <cell r="A66" t="str">
            <v>4D8</v>
          </cell>
          <cell r="B66">
            <v>4</v>
          </cell>
          <cell r="C66" t="str">
            <v>D</v>
          </cell>
          <cell r="D66">
            <v>8</v>
          </cell>
          <cell r="F66" t="str">
            <v>Kathryn McCloghrie</v>
          </cell>
          <cell r="G66" t="str">
            <v>Note to CO: Please provide some commentary for this section. This default text will continue to show if no comments are provided.</v>
          </cell>
          <cell r="H66" t="str">
            <v>Note to CO: Please provide some commentary for this section. This default text will continue to show if no comments are provided.</v>
          </cell>
          <cell r="I66" t="str">
            <v>Note to CO: Please provide some commentary for this section. This default text will continue to show if no comments are provided.</v>
          </cell>
          <cell r="J66" t="str">
            <v>Note to CO: Please provide some commentary for this section. This default text will continue to show if no comments are provided.</v>
          </cell>
        </row>
        <row r="67">
          <cell r="A67" t="str">
            <v>4D9</v>
          </cell>
          <cell r="B67">
            <v>4</v>
          </cell>
          <cell r="C67" t="str">
            <v>D</v>
          </cell>
          <cell r="D67">
            <v>9</v>
          </cell>
          <cell r="F67" t="str">
            <v>Mike Hall - INS Procurement</v>
          </cell>
          <cell r="G67" t="str">
            <v>Work currently in progress includes:
Preperation for MOX Package Agreements with TN International
Work on Brokdorf 2009 suite of agreements with client/group leagal
Prep of ITT for salvage services
Prep of ITT for radiological protection
Work in respect o</v>
          </cell>
          <cell r="H67" t="str">
            <v>Note to CO: Please provide some commentary for this section. This default text will continue to show if no comments are provided.</v>
          </cell>
          <cell r="I67" t="str">
            <v>Note to CO: Please provide some commentary for this section. This default text will continue to show if no comments are provided.</v>
          </cell>
          <cell r="J67" t="str">
            <v>Work currently in progress includes:
Preperation for MOX Package Agreements with TN International
Work on Brokdorf 2009 suite of agreements with client/group leagal
Prep of ITT for salvage services
Prep of ITT for radiological protection
Work in respect o</v>
          </cell>
        </row>
        <row r="68">
          <cell r="A68" t="str">
            <v>4D10</v>
          </cell>
          <cell r="B68">
            <v>4</v>
          </cell>
          <cell r="C68" t="str">
            <v>D</v>
          </cell>
          <cell r="D68">
            <v>10</v>
          </cell>
          <cell r="F68" t="str">
            <v>Nick Welch</v>
          </cell>
          <cell r="G68" t="str">
            <v>There are no major problems in this area, all outstanding requisitions are in hand and will be processed during period 5.</v>
          </cell>
          <cell r="H68" t="str">
            <v>No major issues in this area, Volume and value for period 4 has been relatively low compared to first quarter although and upturn in value for period 5 is anticipated when reviewing outstanding requisitions outstanding and invitation to tenders being proc</v>
          </cell>
          <cell r="I68" t="str">
            <v>This is an area which needs review and action over the coming weeks and action needs to be taken to reduce the  number of active PO's (6month) figure which is at an unacceptably high level, to a lesser extent the PO's (2month) figure also needs to be addr</v>
          </cell>
          <cell r="J68" t="str">
            <v>No major problems in this area, it is envisaged that vast majority if ITT's currently under assessment will be converted into contracts during period 5.</v>
          </cell>
        </row>
        <row r="69">
          <cell r="A69" t="str">
            <v>4D11</v>
          </cell>
          <cell r="B69">
            <v>4</v>
          </cell>
          <cell r="C69" t="str">
            <v>D</v>
          </cell>
          <cell r="D69">
            <v>11</v>
          </cell>
          <cell r="F69" t="str">
            <v>Peter Caldow</v>
          </cell>
          <cell r="G69" t="str">
            <v>Note to CO: Please provide some commentary for this section. This default text will continue to show if no comments are provided.</v>
          </cell>
          <cell r="H69" t="str">
            <v>Note to CO: Please provide some commentary for this section. This default text will continue to show if no comments are provided.</v>
          </cell>
          <cell r="I69" t="str">
            <v>Note to CO: Please provide some commentary for this section. This default text will continue to show if no comments are provided.</v>
          </cell>
          <cell r="J69" t="str">
            <v>Note to CO: Please provide some commentary for this section. This default text will continue to show if no comments are provided.</v>
          </cell>
        </row>
        <row r="70">
          <cell r="A70" t="str">
            <v>4D12</v>
          </cell>
          <cell r="B70">
            <v>4</v>
          </cell>
          <cell r="C70" t="str">
            <v>D</v>
          </cell>
          <cell r="D70">
            <v>12</v>
          </cell>
          <cell r="F70" t="str">
            <v>Reg Haslam - Corporate Contracts</v>
          </cell>
          <cell r="G70" t="str">
            <v>Note to CO: Please provide some commentary for this section. This default text will continue to show if no comments are provided.</v>
          </cell>
          <cell r="H70" t="str">
            <v>Note to CO: Please provide some commentary for this section. This default text will continue to show if no comments are provided.</v>
          </cell>
          <cell r="I70" t="str">
            <v>Note to CO: Please provide some commentary for this section. This default text will continue to show if no comments are provided.</v>
          </cell>
          <cell r="J70" t="str">
            <v>Note to CO: Please provide some commentary for this section. This default text will continue to show if no comments are provided.</v>
          </cell>
        </row>
        <row r="71">
          <cell r="A71" t="str">
            <v>4D13</v>
          </cell>
          <cell r="B71">
            <v>4</v>
          </cell>
          <cell r="C71" t="str">
            <v>D</v>
          </cell>
          <cell r="D71">
            <v>13</v>
          </cell>
          <cell r="F71" t="str">
            <v>Reg Haslam - IT Procurement</v>
          </cell>
          <cell r="G71" t="str">
            <v>Note to CO: Please provide some commentary for this section. This default text will continue to show if no comments are provided.</v>
          </cell>
          <cell r="H71" t="str">
            <v>Note to CO: Please provide some commentary for this section. This default text will continue to show if no comments are provided.</v>
          </cell>
          <cell r="I71" t="str">
            <v>Note to CO: Please provide some commentary for this section. This default text will continue to show if no comments are provided.</v>
          </cell>
          <cell r="J71" t="str">
            <v>Note to CO: Please provide some commentary for this section. This default text will continue to show if no comments are provided.</v>
          </cell>
        </row>
        <row r="72">
          <cell r="A72" t="str">
            <v>4D14</v>
          </cell>
          <cell r="B72">
            <v>4</v>
          </cell>
          <cell r="C72" t="str">
            <v>D</v>
          </cell>
          <cell r="D72">
            <v>14</v>
          </cell>
          <cell r="F72" t="str">
            <v>Rob McGarel</v>
          </cell>
          <cell r="G72" t="str">
            <v>Note to CO: Please provide some commentary for this section. This default text will continue to show if no comments are provided.</v>
          </cell>
          <cell r="H72" t="str">
            <v>Note to CO: Please provide some commentary for this section. This default text will continue to show if no comments are provided.</v>
          </cell>
          <cell r="I72" t="str">
            <v>Note to CO: Please provide some commentary for this section. This default text will continue to show if no comments are provided.</v>
          </cell>
          <cell r="J72" t="str">
            <v>Note to CO: Please provide some commentary for this section. This default text will continue to show if no comments are provided.</v>
          </cell>
        </row>
        <row r="73">
          <cell r="A73" t="str">
            <v>4D15</v>
          </cell>
          <cell r="B73">
            <v>4</v>
          </cell>
          <cell r="C73" t="str">
            <v>D</v>
          </cell>
          <cell r="D73">
            <v>15</v>
          </cell>
          <cell r="F73">
            <v>0</v>
          </cell>
          <cell r="G73" t="str">
            <v>Note to CO: Please provide some commentary for this section. This default text will continue to show if no comments are provided.</v>
          </cell>
          <cell r="H73" t="str">
            <v>Note to CO: Please provide some commentary for this section. This default text will continue to show if no comments are provided.</v>
          </cell>
          <cell r="I73" t="str">
            <v>Note to CO: Please provide some commentary for this section. This default text will continue to show if no comments are provided.</v>
          </cell>
          <cell r="J73" t="str">
            <v>Note to CO: Please provide some commentary for this section. This default text will continue to show if no comments are provided.</v>
          </cell>
        </row>
        <row r="74">
          <cell r="A74" t="str">
            <v>4D16</v>
          </cell>
          <cell r="B74">
            <v>4</v>
          </cell>
          <cell r="C74" t="str">
            <v>D</v>
          </cell>
          <cell r="D74">
            <v>16</v>
          </cell>
          <cell r="F74">
            <v>0</v>
          </cell>
          <cell r="G74" t="str">
            <v>Note to CO: Please provide some commentary for this section. This default text will continue to show if no comments are provided.</v>
          </cell>
          <cell r="H74" t="str">
            <v>Note to CO: Please provide some commentary for this section. This default text will continue to show if no comments are provided.</v>
          </cell>
          <cell r="I74" t="str">
            <v>Note to CO: Please provide some commentary for this section. This default text will continue to show if no comments are provided.</v>
          </cell>
          <cell r="J74" t="str">
            <v>Note to CO: Please provide some commentary for this section. This default text will continue to show if no comments are provided.</v>
          </cell>
        </row>
        <row r="75">
          <cell r="A75" t="str">
            <v>4D17</v>
          </cell>
          <cell r="B75">
            <v>4</v>
          </cell>
          <cell r="C75" t="str">
            <v>D</v>
          </cell>
          <cell r="D75">
            <v>17</v>
          </cell>
          <cell r="F75">
            <v>0</v>
          </cell>
          <cell r="G75" t="str">
            <v>Note to CO: Please provide some commentary for this section. This default text will continue to show if no comments are provided.</v>
          </cell>
          <cell r="H75" t="str">
            <v>Note to CO: Please provide some commentary for this section. This default text will continue to show if no comments are provided.</v>
          </cell>
          <cell r="I75" t="str">
            <v>Note to CO: Please provide some commentary for this section. This default text will continue to show if no comments are provided.</v>
          </cell>
          <cell r="J75" t="str">
            <v>Note to CO: Please provide some commentary for this section. This default text will continue to show if no comments are provided.</v>
          </cell>
        </row>
        <row r="76">
          <cell r="A76" t="str">
            <v/>
          </cell>
        </row>
        <row r="77">
          <cell r="A77" t="str">
            <v/>
          </cell>
        </row>
        <row r="78">
          <cell r="A78" t="str">
            <v/>
          </cell>
          <cell r="G78" t="str">
            <v>Section 1a/b Comments
Outstanding Requisitions</v>
          </cell>
          <cell r="H78" t="str">
            <v>Section 2a/b Comments
(PO Production)</v>
          </cell>
          <cell r="I78" t="str">
            <v>Section 3 Comments
(Contract Workload)</v>
          </cell>
          <cell r="J78" t="str">
            <v>Section 4 Comments
(Competition Status)</v>
          </cell>
          <cell r="K78" t="str">
            <v>Section 5 Comments
(Procurement Workload)
Anne Prowse Report Only</v>
          </cell>
          <cell r="L78" t="str">
            <v>Section 6 Comments
(Demander Competition)
Anne Prowse Report Only</v>
          </cell>
        </row>
        <row r="79">
          <cell r="A79" t="str">
            <v>5E2</v>
          </cell>
          <cell r="B79">
            <v>5</v>
          </cell>
          <cell r="C79" t="str">
            <v>E</v>
          </cell>
          <cell r="D79">
            <v>2</v>
          </cell>
          <cell r="E79" t="str">
            <v>Period 5</v>
          </cell>
          <cell r="F79" t="str">
            <v>Anne O'Pray</v>
          </cell>
          <cell r="G79" t="str">
            <v>Note to CO: Please provide some commentary for this section. This default text will continue to show if no comments are provided.</v>
          </cell>
          <cell r="H79" t="str">
            <v>Note to CO: Please provide some commentary for this section. This default text will continue to show if no comments are provided.</v>
          </cell>
          <cell r="I79" t="str">
            <v>Note to CO: Please provide some commentary for this section. This default text will continue to show if no comments are provided.</v>
          </cell>
          <cell r="J79" t="str">
            <v>Note to CO: Please provide some commentary for this section. This default text will continue to show if no comments are provided.</v>
          </cell>
        </row>
        <row r="80">
          <cell r="A80" t="str">
            <v>5E3</v>
          </cell>
          <cell r="B80">
            <v>5</v>
          </cell>
          <cell r="C80" t="str">
            <v>E</v>
          </cell>
          <cell r="D80">
            <v>3</v>
          </cell>
          <cell r="F80" t="str">
            <v>Dave Harris</v>
          </cell>
          <cell r="G80" t="str">
            <v>Note to CO: Please provide some commentary for this section. This default text will continue to show if no comments are provided.</v>
          </cell>
          <cell r="H80" t="str">
            <v>Note to CO: Please provide some commentary for this section. This default text will continue to show if no comments are provided.</v>
          </cell>
          <cell r="I80" t="str">
            <v>Note to CO: Please provide some commentary for this section. This default text will continue to show if no comments are provided.</v>
          </cell>
          <cell r="J80" t="str">
            <v>Note to CO: Please provide some commentary for this section. This default text will continue to show if no comments are provided.</v>
          </cell>
        </row>
        <row r="81">
          <cell r="A81" t="str">
            <v>5E4</v>
          </cell>
          <cell r="B81">
            <v>5</v>
          </cell>
          <cell r="C81" t="str">
            <v>E</v>
          </cell>
          <cell r="D81">
            <v>4</v>
          </cell>
          <cell r="F81" t="str">
            <v>Mike Hall - Equipment &amp; Systems</v>
          </cell>
          <cell r="G81" t="str">
            <v>Note to CO: Please provide some commentary for this section. This default text will continue to show if no comments are provided.</v>
          </cell>
          <cell r="H81" t="str">
            <v>Note to CO: Please provide some commentary for this section. This default text will continue to show if no comments are provided.</v>
          </cell>
          <cell r="I81" t="str">
            <v>Note to CO: Please provide some commentary for this section. This default text will continue to show if no comments are provided.</v>
          </cell>
          <cell r="J81" t="str">
            <v>Note to CO: Please provide some commentary for this section. This default text will continue to show if no comments are provided.</v>
          </cell>
        </row>
        <row r="82">
          <cell r="A82" t="str">
            <v>5E5</v>
          </cell>
          <cell r="B82">
            <v>5</v>
          </cell>
          <cell r="C82" t="str">
            <v>E</v>
          </cell>
          <cell r="D82">
            <v>5</v>
          </cell>
          <cell r="F82" t="str">
            <v>David Brown</v>
          </cell>
          <cell r="G82" t="str">
            <v>Note to CO: Please provide some commentary for this section. This default text will continue to show if no comments are provided.</v>
          </cell>
          <cell r="H82" t="str">
            <v>Note to CO: Please provide some commentary for this section. This default text will continue to show if no comments are provided.</v>
          </cell>
          <cell r="I82" t="str">
            <v>Note to CO: Please provide some commentary for this section. This default text will continue to show if no comments are provided.</v>
          </cell>
          <cell r="J82" t="str">
            <v>Note to CO: Please provide some commentary for this section. This default text will continue to show if no comments are provided.</v>
          </cell>
        </row>
        <row r="83">
          <cell r="A83" t="str">
            <v>5E6</v>
          </cell>
          <cell r="B83">
            <v>5</v>
          </cell>
          <cell r="C83" t="str">
            <v>E</v>
          </cell>
          <cell r="D83">
            <v>6</v>
          </cell>
          <cell r="F83" t="str">
            <v>Edwin Bond</v>
          </cell>
          <cell r="G83" t="str">
            <v>Note to CO: Please provide some commentary for this section. This default text will continue to show if no comments are provided.</v>
          </cell>
          <cell r="H83" t="str">
            <v>Note to CO: Please provide some commentary for this section. This default text will continue to show if no comments are provided.</v>
          </cell>
          <cell r="I83" t="str">
            <v>Note to CO: Please provide some commentary for this section. This default text will continue to show if no comments are provided.</v>
          </cell>
          <cell r="J83" t="str">
            <v>Note to CO: Please provide some commentary for this section. This default text will continue to show if no comments are provided.</v>
          </cell>
        </row>
        <row r="84">
          <cell r="A84" t="str">
            <v>5E7</v>
          </cell>
          <cell r="B84">
            <v>5</v>
          </cell>
          <cell r="C84" t="str">
            <v>E</v>
          </cell>
          <cell r="D84">
            <v>7</v>
          </cell>
          <cell r="F84" t="str">
            <v>Jim Burnell</v>
          </cell>
          <cell r="G84" t="str">
            <v>Note to CO: Please provide some commentary for this section. This default text will continue to show if no comments are provided.</v>
          </cell>
          <cell r="H84" t="str">
            <v>Note to CO: Please provide some commentary for this section. This default text will continue to show if no comments are provided.</v>
          </cell>
          <cell r="I84" t="str">
            <v>Note to CO: Please provide some commentary for this section. This default text will continue to show if no comments are provided.</v>
          </cell>
          <cell r="J84" t="str">
            <v>Note to CO: Please provide some commentary for this section. This default text will continue to show if no comments are provided.</v>
          </cell>
        </row>
        <row r="85">
          <cell r="A85" t="str">
            <v>5E8</v>
          </cell>
          <cell r="B85">
            <v>5</v>
          </cell>
          <cell r="C85" t="str">
            <v>E</v>
          </cell>
          <cell r="D85">
            <v>8</v>
          </cell>
          <cell r="F85" t="str">
            <v>Kathryn McCloghrie</v>
          </cell>
          <cell r="G85" t="str">
            <v>Note to CO: Please provide some commentary for this section. This default text will continue to show if no comments are provided.</v>
          </cell>
          <cell r="H85" t="str">
            <v>Note to CO: Please provide some commentary for this section. This default text will continue to show if no comments are provided.</v>
          </cell>
          <cell r="I85" t="str">
            <v>Note to CO: Please provide some commentary for this section. This default text will continue to show if no comments are provided.</v>
          </cell>
          <cell r="J85" t="str">
            <v>Note to CO: Please provide some commentary for this section. This default text will continue to show if no comments are provided.</v>
          </cell>
        </row>
        <row r="86">
          <cell r="A86" t="str">
            <v>5E9</v>
          </cell>
          <cell r="B86">
            <v>5</v>
          </cell>
          <cell r="C86" t="str">
            <v>E</v>
          </cell>
          <cell r="D86">
            <v>9</v>
          </cell>
          <cell r="F86" t="str">
            <v>Mike Hall - INS Procurement</v>
          </cell>
          <cell r="G86" t="str">
            <v>Note to CO: Please provide some commentary for this section. This default text will continue to show if no comments are provided.</v>
          </cell>
          <cell r="H86" t="str">
            <v>Note to CO: Please provide some commentary for this section. This default text will continue to show if no comments are provided.</v>
          </cell>
          <cell r="I86" t="str">
            <v>Note to CO: Please provide some commentary for this section. This default text will continue to show if no comments are provided.</v>
          </cell>
          <cell r="J86" t="str">
            <v>Note to CO: Please provide some commentary for this section. This default text will continue to show if no comments are provided.</v>
          </cell>
        </row>
        <row r="87">
          <cell r="A87" t="str">
            <v>5E10</v>
          </cell>
          <cell r="B87">
            <v>5</v>
          </cell>
          <cell r="C87" t="str">
            <v>E</v>
          </cell>
          <cell r="D87">
            <v>10</v>
          </cell>
          <cell r="F87" t="str">
            <v>Nick Welch</v>
          </cell>
          <cell r="G87" t="str">
            <v>Note to CO: Please provide some commentary for this section. This default text will continue to show if no comments are provided.</v>
          </cell>
          <cell r="H87" t="str">
            <v>Note to CO: Please provide some commentary for this section. This default text will continue to show if no comments are provided.</v>
          </cell>
          <cell r="I87" t="str">
            <v>Note to CO: Please provide some commentary for this section. This default text will continue to show if no comments are provided.</v>
          </cell>
          <cell r="J87" t="str">
            <v>Note to CO: Please provide some commentary for this section. This default text will continue to show if no comments are provided.</v>
          </cell>
        </row>
        <row r="88">
          <cell r="A88" t="str">
            <v>5E11</v>
          </cell>
          <cell r="B88">
            <v>5</v>
          </cell>
          <cell r="C88" t="str">
            <v>E</v>
          </cell>
          <cell r="D88">
            <v>11</v>
          </cell>
          <cell r="F88" t="str">
            <v>Peter Caldow</v>
          </cell>
          <cell r="G88" t="str">
            <v>Note to CO: Please provide some commentary for this section. This default text will continue to show if no comments are provided.</v>
          </cell>
          <cell r="H88" t="str">
            <v>Note to CO: Please provide some commentary for this section. This default text will continue to show if no comments are provided.</v>
          </cell>
          <cell r="I88" t="str">
            <v>Note to CO: Please provide some commentary for this section. This default text will continue to show if no comments are provided.</v>
          </cell>
          <cell r="J88" t="str">
            <v>Note to CO: Please provide some commentary for this section. This default text will continue to show if no comments are provided.</v>
          </cell>
        </row>
        <row r="89">
          <cell r="A89" t="str">
            <v>5E12</v>
          </cell>
          <cell r="B89">
            <v>5</v>
          </cell>
          <cell r="C89" t="str">
            <v>E</v>
          </cell>
          <cell r="D89">
            <v>12</v>
          </cell>
          <cell r="F89" t="str">
            <v>Reg Haslam - Corporate Contracts</v>
          </cell>
          <cell r="G89" t="str">
            <v>Note to CO: Please provide some commentary for this section. This default text will continue to show if no comments are provided.</v>
          </cell>
          <cell r="H89" t="str">
            <v>Note to CO: Please provide some commentary for this section. This default text will continue to show if no comments are provided.</v>
          </cell>
          <cell r="I89" t="str">
            <v>Note to CO: Please provide some commentary for this section. This default text will continue to show if no comments are provided.</v>
          </cell>
          <cell r="J89" t="str">
            <v>Note to CO: Please provide some commentary for this section. This default text will continue to show if no comments are provided.</v>
          </cell>
        </row>
        <row r="90">
          <cell r="A90" t="str">
            <v>5E13</v>
          </cell>
          <cell r="B90">
            <v>5</v>
          </cell>
          <cell r="C90" t="str">
            <v>E</v>
          </cell>
          <cell r="D90">
            <v>13</v>
          </cell>
          <cell r="F90" t="str">
            <v>Reg Haslam - IT Procurement</v>
          </cell>
          <cell r="G90" t="str">
            <v>Note to CO: Please provide some commentary for this section. This default text will continue to show if no comments are provided.</v>
          </cell>
          <cell r="H90" t="str">
            <v>Note to CO: Please provide some commentary for this section. This default text will continue to show if no comments are provided.</v>
          </cell>
          <cell r="I90" t="str">
            <v>Note to CO: Please provide some commentary for this section. This default text will continue to show if no comments are provided.</v>
          </cell>
          <cell r="J90" t="str">
            <v>Note to CO: Please provide some commentary for this section. This default text will continue to show if no comments are provided.</v>
          </cell>
        </row>
        <row r="91">
          <cell r="A91" t="str">
            <v>5E14</v>
          </cell>
          <cell r="B91">
            <v>5</v>
          </cell>
          <cell r="C91" t="str">
            <v>E</v>
          </cell>
          <cell r="D91">
            <v>14</v>
          </cell>
          <cell r="F91" t="str">
            <v>Rob McGarel</v>
          </cell>
          <cell r="G91" t="str">
            <v>Note to CO: Please provide some commentary for this section. This default text will continue to show if no comments are provided.</v>
          </cell>
          <cell r="H91" t="str">
            <v>Note to CO: Please provide some commentary for this section. This default text will continue to show if no comments are provided.</v>
          </cell>
          <cell r="I91" t="str">
            <v>Note to CO: Please provide some commentary for this section. This default text will continue to show if no comments are provided.</v>
          </cell>
          <cell r="J91" t="str">
            <v>Note to CO: Please provide some commentary for this section. This default text will continue to show if no comments are provided.</v>
          </cell>
        </row>
        <row r="92">
          <cell r="A92" t="str">
            <v>5E15</v>
          </cell>
          <cell r="B92">
            <v>5</v>
          </cell>
          <cell r="C92" t="str">
            <v>E</v>
          </cell>
          <cell r="D92">
            <v>15</v>
          </cell>
          <cell r="F92">
            <v>0</v>
          </cell>
          <cell r="G92" t="str">
            <v>Note to CO: Please provide some commentary for this section. This default text will continue to show if no comments are provided.</v>
          </cell>
          <cell r="H92" t="str">
            <v>Note to CO: Please provide some commentary for this section. This default text will continue to show if no comments are provided.</v>
          </cell>
          <cell r="I92" t="str">
            <v>Note to CO: Please provide some commentary for this section. This default text will continue to show if no comments are provided.</v>
          </cell>
          <cell r="J92" t="str">
            <v>Note to CO: Please provide some commentary for this section. This default text will continue to show if no comments are provided.</v>
          </cell>
        </row>
        <row r="93">
          <cell r="A93" t="str">
            <v>5E16</v>
          </cell>
          <cell r="B93">
            <v>5</v>
          </cell>
          <cell r="C93" t="str">
            <v>E</v>
          </cell>
          <cell r="D93">
            <v>16</v>
          </cell>
          <cell r="F93">
            <v>0</v>
          </cell>
          <cell r="G93" t="str">
            <v>Note to CO: Please provide some commentary for this section. This default text will continue to show if no comments are provided.</v>
          </cell>
          <cell r="H93" t="str">
            <v>Note to CO: Please provide some commentary for this section. This default text will continue to show if no comments are provided.</v>
          </cell>
          <cell r="I93" t="str">
            <v>Note to CO: Please provide some commentary for this section. This default text will continue to show if no comments are provided.</v>
          </cell>
          <cell r="J93" t="str">
            <v>Note to CO: Please provide some commentary for this section. This default text will continue to show if no comments are provided.</v>
          </cell>
        </row>
        <row r="94">
          <cell r="A94" t="str">
            <v>5E17</v>
          </cell>
          <cell r="B94">
            <v>5</v>
          </cell>
          <cell r="C94" t="str">
            <v>E</v>
          </cell>
          <cell r="D94">
            <v>17</v>
          </cell>
          <cell r="F94">
            <v>0</v>
          </cell>
          <cell r="G94" t="str">
            <v>Note to CO: Please provide some commentary for this section. This default text will continue to show if no comments are provided.</v>
          </cell>
          <cell r="H94" t="str">
            <v>Note to CO: Please provide some commentary for this section. This default text will continue to show if no comments are provided.</v>
          </cell>
          <cell r="I94" t="str">
            <v>Note to CO: Please provide some commentary for this section. This default text will continue to show if no comments are provided.</v>
          </cell>
          <cell r="J94" t="str">
            <v>Note to CO: Please provide some commentary for this section. This default text will continue to show if no comments are provided.</v>
          </cell>
        </row>
        <row r="95">
          <cell r="A95" t="str">
            <v/>
          </cell>
        </row>
        <row r="96">
          <cell r="A96" t="str">
            <v/>
          </cell>
        </row>
        <row r="97">
          <cell r="A97" t="str">
            <v/>
          </cell>
          <cell r="G97" t="str">
            <v>Section 1a/b Comments
Outstanding Requisitions</v>
          </cell>
          <cell r="H97" t="str">
            <v>Section 2a/b Comments
(PO Production)</v>
          </cell>
          <cell r="I97" t="str">
            <v>Section 3 Comments
(Contract Workload)</v>
          </cell>
          <cell r="J97" t="str">
            <v>Section 4 Comments
(Competition Status)</v>
          </cell>
          <cell r="K97" t="str">
            <v>Section 5 Comments
(Procurement Workload)
Anne Prowse Report Only</v>
          </cell>
          <cell r="L97" t="str">
            <v>Section 6 Comments
(Demander Competition)
Anne Prowse Report Only</v>
          </cell>
        </row>
        <row r="98">
          <cell r="A98" t="str">
            <v>6F2</v>
          </cell>
          <cell r="B98">
            <v>6</v>
          </cell>
          <cell r="C98" t="str">
            <v>F</v>
          </cell>
          <cell r="D98">
            <v>2</v>
          </cell>
          <cell r="E98" t="str">
            <v>Period 6</v>
          </cell>
          <cell r="F98" t="str">
            <v>Anne O'Pray</v>
          </cell>
          <cell r="G98" t="str">
            <v>Note to CO: Please provide some commentary for this section. This default text will continue to show if no comments are provided.</v>
          </cell>
          <cell r="H98" t="str">
            <v>Note to CO: Please provide some commentary for this section. This default text will continue to show if no comments are provided.</v>
          </cell>
          <cell r="I98" t="str">
            <v>Note to CO: Please provide some commentary for this section. This default text will continue to show if no comments are provided.</v>
          </cell>
          <cell r="J98" t="str">
            <v>Note to CO: Please provide some commentary for this section. This default text will continue to show if no comments are provided.</v>
          </cell>
        </row>
        <row r="99">
          <cell r="A99" t="str">
            <v>6F3</v>
          </cell>
          <cell r="B99">
            <v>6</v>
          </cell>
          <cell r="C99" t="str">
            <v>F</v>
          </cell>
          <cell r="D99">
            <v>3</v>
          </cell>
          <cell r="F99" t="str">
            <v>Dave Harris</v>
          </cell>
          <cell r="G99" t="str">
            <v>Note to CO: Please provide some commentary for this section. This default text will continue to show if no comments are provided.</v>
          </cell>
          <cell r="H99" t="str">
            <v>Note to CO: Please provide some commentary for this section. This default text will continue to show if no comments are provided.</v>
          </cell>
          <cell r="I99" t="str">
            <v>Note to CO: Please provide some commentary for this section. This default text will continue to show if no comments are provided.</v>
          </cell>
          <cell r="J99" t="str">
            <v>Note to CO: Please provide some commentary for this section. This default text will continue to show if no comments are provided.</v>
          </cell>
        </row>
        <row r="100">
          <cell r="A100" t="str">
            <v>6F4</v>
          </cell>
          <cell r="B100">
            <v>6</v>
          </cell>
          <cell r="C100" t="str">
            <v>F</v>
          </cell>
          <cell r="D100">
            <v>4</v>
          </cell>
          <cell r="F100" t="str">
            <v>Mike Hall - Equipment &amp; Systems</v>
          </cell>
          <cell r="G100" t="str">
            <v>Note to CO: Please provide some commentary for this section. This default text will continue to show if no comments are provided.</v>
          </cell>
          <cell r="H100" t="str">
            <v>Note to CO: Please provide some commentary for this section. This default text will continue to show if no comments are provided.</v>
          </cell>
          <cell r="I100" t="str">
            <v>Note to CO: Please provide some commentary for this section. This default text will continue to show if no comments are provided.</v>
          </cell>
          <cell r="J100" t="str">
            <v>Note to CO: Please provide some commentary for this section. This default text will continue to show if no comments are provided.</v>
          </cell>
        </row>
        <row r="101">
          <cell r="A101" t="str">
            <v>6F5</v>
          </cell>
          <cell r="B101">
            <v>6</v>
          </cell>
          <cell r="C101" t="str">
            <v>F</v>
          </cell>
          <cell r="D101">
            <v>5</v>
          </cell>
          <cell r="F101" t="str">
            <v>David Brown</v>
          </cell>
          <cell r="G101" t="str">
            <v>Note to CO: Please provide some commentary for this section. This default text will continue to show if no comments are provided.</v>
          </cell>
          <cell r="H101" t="str">
            <v>Note to CO: Please provide some commentary for this section. This default text will continue to show if no comments are provided.</v>
          </cell>
          <cell r="I101" t="str">
            <v>Note to CO: Please provide some commentary for this section. This default text will continue to show if no comments are provided.</v>
          </cell>
          <cell r="J101" t="str">
            <v>Note to CO: Please provide some commentary for this section. This default text will continue to show if no comments are provided.</v>
          </cell>
        </row>
        <row r="102">
          <cell r="A102" t="str">
            <v>6F6</v>
          </cell>
          <cell r="B102">
            <v>6</v>
          </cell>
          <cell r="C102" t="str">
            <v>F</v>
          </cell>
          <cell r="D102">
            <v>6</v>
          </cell>
          <cell r="F102" t="str">
            <v>Edwin Bond</v>
          </cell>
          <cell r="G102" t="str">
            <v>Note to CO: Please provide some commentary for this section. This default text will continue to show if no comments are provided.</v>
          </cell>
          <cell r="H102" t="str">
            <v>Note to CO: Please provide some commentary for this section. This default text will continue to show if no comments are provided.</v>
          </cell>
          <cell r="I102" t="str">
            <v>Note to CO: Please provide some commentary for this section. This default text will continue to show if no comments are provided.</v>
          </cell>
          <cell r="J102" t="str">
            <v>Note to CO: Please provide some commentary for this section. This default text will continue to show if no comments are provided.</v>
          </cell>
        </row>
        <row r="103">
          <cell r="A103" t="str">
            <v>6F7</v>
          </cell>
          <cell r="B103">
            <v>6</v>
          </cell>
          <cell r="C103" t="str">
            <v>F</v>
          </cell>
          <cell r="D103">
            <v>7</v>
          </cell>
          <cell r="F103" t="str">
            <v>Jim Burnell</v>
          </cell>
          <cell r="G103" t="str">
            <v>Note to CO: Please provide some commentary for this section. This default text will continue to show if no comments are provided.</v>
          </cell>
          <cell r="H103" t="str">
            <v>Note to CO: Please provide some commentary for this section. This default text will continue to show if no comments are provided.</v>
          </cell>
          <cell r="I103" t="str">
            <v>Note to CO: Please provide some commentary for this section. This default text will continue to show if no comments are provided.</v>
          </cell>
          <cell r="J103" t="str">
            <v>Note to CO: Please provide some commentary for this section. This default text will continue to show if no comments are provided.</v>
          </cell>
        </row>
        <row r="104">
          <cell r="A104" t="str">
            <v>6F8</v>
          </cell>
          <cell r="B104">
            <v>6</v>
          </cell>
          <cell r="C104" t="str">
            <v>F</v>
          </cell>
          <cell r="D104">
            <v>8</v>
          </cell>
          <cell r="F104" t="str">
            <v>Kathryn McCloghrie</v>
          </cell>
          <cell r="G104" t="str">
            <v>Note to CO: Please provide some commentary for this section. This default text will continue to show if no comments are provided.</v>
          </cell>
          <cell r="H104" t="str">
            <v>Note to CO: Please provide some commentary for this section. This default text will continue to show if no comments are provided.</v>
          </cell>
          <cell r="I104" t="str">
            <v>Note to CO: Please provide some commentary for this section. This default text will continue to show if no comments are provided.</v>
          </cell>
          <cell r="J104" t="str">
            <v>Note to CO: Please provide some commentary for this section. This default text will continue to show if no comments are provided.</v>
          </cell>
        </row>
        <row r="105">
          <cell r="A105" t="str">
            <v>6F9</v>
          </cell>
          <cell r="B105">
            <v>6</v>
          </cell>
          <cell r="C105" t="str">
            <v>F</v>
          </cell>
          <cell r="D105">
            <v>9</v>
          </cell>
          <cell r="F105" t="str">
            <v>Mike Hall - INS Procurement</v>
          </cell>
          <cell r="G105" t="str">
            <v>Note to CO: Please provide some commentary for this section. This default text will continue to show if no comments are provided.</v>
          </cell>
          <cell r="H105" t="str">
            <v>Note to CO: Please provide some commentary for this section. This default text will continue to show if no comments are provided.</v>
          </cell>
          <cell r="I105" t="str">
            <v>Note to CO: Please provide some commentary for this section. This default text will continue to show if no comments are provided.</v>
          </cell>
          <cell r="J105" t="str">
            <v>Note to CO: Please provide some commentary for this section. This default text will continue to show if no comments are provided.</v>
          </cell>
        </row>
        <row r="106">
          <cell r="A106" t="str">
            <v>6F10</v>
          </cell>
          <cell r="B106">
            <v>6</v>
          </cell>
          <cell r="C106" t="str">
            <v>F</v>
          </cell>
          <cell r="D106">
            <v>10</v>
          </cell>
          <cell r="F106" t="str">
            <v>Nick Welch</v>
          </cell>
          <cell r="G106" t="str">
            <v>Note to CO: Please provide some commentary for this section. This default text will continue to show if no comments are provided.</v>
          </cell>
          <cell r="H106" t="str">
            <v>Note to CO: Please provide some commentary for this section. This default text will continue to show if no comments are provided.</v>
          </cell>
          <cell r="I106" t="str">
            <v>Note to CO: Please provide some commentary for this section. This default text will continue to show if no comments are provided.</v>
          </cell>
          <cell r="J106" t="str">
            <v>Note to CO: Please provide some commentary for this section. This default text will continue to show if no comments are provided.</v>
          </cell>
        </row>
        <row r="107">
          <cell r="A107" t="str">
            <v>6F11</v>
          </cell>
          <cell r="B107">
            <v>6</v>
          </cell>
          <cell r="C107" t="str">
            <v>F</v>
          </cell>
          <cell r="D107">
            <v>11</v>
          </cell>
          <cell r="F107" t="str">
            <v>Peter Caldow</v>
          </cell>
          <cell r="G107" t="str">
            <v>Note to CO: Please provide some commentary for this section. This default text will continue to show if no comments are provided.</v>
          </cell>
          <cell r="H107" t="str">
            <v>Note to CO: Please provide some commentary for this section. This default text will continue to show if no comments are provided.</v>
          </cell>
          <cell r="I107" t="str">
            <v>Note to CO: Please provide some commentary for this section. This default text will continue to show if no comments are provided.</v>
          </cell>
          <cell r="J107" t="str">
            <v>Note to CO: Please provide some commentary for this section. This default text will continue to show if no comments are provided.</v>
          </cell>
        </row>
        <row r="108">
          <cell r="A108" t="str">
            <v>6F12</v>
          </cell>
          <cell r="B108">
            <v>6</v>
          </cell>
          <cell r="C108" t="str">
            <v>F</v>
          </cell>
          <cell r="D108">
            <v>12</v>
          </cell>
          <cell r="F108" t="str">
            <v>Reg Haslam - Corporate Contracts</v>
          </cell>
          <cell r="G108" t="str">
            <v>Note to CO: Please provide some commentary for this section. This default text will continue to show if no comments are provided.</v>
          </cell>
          <cell r="H108" t="str">
            <v>Note to CO: Please provide some commentary for this section. This default text will continue to show if no comments are provided.</v>
          </cell>
          <cell r="I108" t="str">
            <v>Note to CO: Please provide some commentary for this section. This default text will continue to show if no comments are provided.</v>
          </cell>
          <cell r="J108" t="str">
            <v>Note to CO: Please provide some commentary for this section. This default text will continue to show if no comments are provided.</v>
          </cell>
        </row>
        <row r="109">
          <cell r="A109" t="str">
            <v>6F13</v>
          </cell>
          <cell r="B109">
            <v>6</v>
          </cell>
          <cell r="C109" t="str">
            <v>F</v>
          </cell>
          <cell r="D109">
            <v>13</v>
          </cell>
          <cell r="F109" t="str">
            <v>Reg Haslam - IT Procurement</v>
          </cell>
          <cell r="G109" t="str">
            <v>Note to CO: Please provide some commentary for this section. This default text will continue to show if no comments are provided.</v>
          </cell>
          <cell r="H109" t="str">
            <v>Note to CO: Please provide some commentary for this section. This default text will continue to show if no comments are provided.</v>
          </cell>
          <cell r="I109" t="str">
            <v>Note to CO: Please provide some commentary for this section. This default text will continue to show if no comments are provided.</v>
          </cell>
          <cell r="J109" t="str">
            <v>Note to CO: Please provide some commentary for this section. This default text will continue to show if no comments are provided.</v>
          </cell>
        </row>
        <row r="110">
          <cell r="A110" t="str">
            <v>6F14</v>
          </cell>
          <cell r="B110">
            <v>6</v>
          </cell>
          <cell r="C110" t="str">
            <v>F</v>
          </cell>
          <cell r="D110">
            <v>14</v>
          </cell>
          <cell r="F110" t="str">
            <v>Rob McGarel</v>
          </cell>
          <cell r="G110" t="str">
            <v>Note to CO: Please provide some commentary for this section. This default text will continue to show if no comments are provided.</v>
          </cell>
          <cell r="H110" t="str">
            <v>Note to CO: Please provide some commentary for this section. This default text will continue to show if no comments are provided.</v>
          </cell>
          <cell r="I110" t="str">
            <v>Note to CO: Please provide some commentary for this section. This default text will continue to show if no comments are provided.</v>
          </cell>
          <cell r="J110" t="str">
            <v>Note to CO: Please provide some commentary for this section. This default text will continue to show if no comments are provided.</v>
          </cell>
        </row>
        <row r="111">
          <cell r="A111" t="str">
            <v>6F15</v>
          </cell>
          <cell r="B111">
            <v>6</v>
          </cell>
          <cell r="C111" t="str">
            <v>F</v>
          </cell>
          <cell r="D111">
            <v>15</v>
          </cell>
          <cell r="F111">
            <v>0</v>
          </cell>
          <cell r="G111" t="str">
            <v>Note to CO: Please provide some commentary for this section. This default text will continue to show if no comments are provided.</v>
          </cell>
          <cell r="H111" t="str">
            <v>Note to CO: Please provide some commentary for this section. This default text will continue to show if no comments are provided.</v>
          </cell>
          <cell r="I111" t="str">
            <v>Note to CO: Please provide some commentary for this section. This default text will continue to show if no comments are provided.</v>
          </cell>
          <cell r="J111" t="str">
            <v>Note to CO: Please provide some commentary for this section. This default text will continue to show if no comments are provided.</v>
          </cell>
        </row>
        <row r="112">
          <cell r="A112" t="str">
            <v>6F16</v>
          </cell>
          <cell r="B112">
            <v>6</v>
          </cell>
          <cell r="C112" t="str">
            <v>F</v>
          </cell>
          <cell r="D112">
            <v>16</v>
          </cell>
          <cell r="F112">
            <v>0</v>
          </cell>
          <cell r="G112" t="str">
            <v>Note to CO: Please provide some commentary for this section. This default text will continue to show if no comments are provided.</v>
          </cell>
          <cell r="H112" t="str">
            <v>Note to CO: Please provide some commentary for this section. This default text will continue to show if no comments are provided.</v>
          </cell>
          <cell r="I112" t="str">
            <v>Note to CO: Please provide some commentary for this section. This default text will continue to show if no comments are provided.</v>
          </cell>
          <cell r="J112" t="str">
            <v>Note to CO: Please provide some commentary for this section. This default text will continue to show if no comments are provided.</v>
          </cell>
        </row>
        <row r="113">
          <cell r="A113" t="str">
            <v>6F17</v>
          </cell>
          <cell r="B113">
            <v>6</v>
          </cell>
          <cell r="C113" t="str">
            <v>F</v>
          </cell>
          <cell r="D113">
            <v>17</v>
          </cell>
          <cell r="F113">
            <v>0</v>
          </cell>
          <cell r="G113" t="str">
            <v>Note to CO: Please provide some commentary for this section. This default text will continue to show if no comments are provided.</v>
          </cell>
          <cell r="H113" t="str">
            <v>Note to CO: Please provide some commentary for this section. This default text will continue to show if no comments are provided.</v>
          </cell>
          <cell r="I113" t="str">
            <v>Note to CO: Please provide some commentary for this section. This default text will continue to show if no comments are provided.</v>
          </cell>
          <cell r="J113" t="str">
            <v>Note to CO: Please provide some commentary for this section. This default text will continue to show if no comments are provided.</v>
          </cell>
        </row>
        <row r="114">
          <cell r="A114" t="str">
            <v/>
          </cell>
        </row>
        <row r="115">
          <cell r="A115" t="str">
            <v/>
          </cell>
        </row>
        <row r="116">
          <cell r="A116" t="str">
            <v/>
          </cell>
          <cell r="G116" t="str">
            <v>Section 1a/b Comments
Outstanding Requisitions</v>
          </cell>
          <cell r="H116" t="str">
            <v>Section 2a/b Comments
(PO Production)</v>
          </cell>
          <cell r="I116" t="str">
            <v>Section 3 Comments
(Contract Workload)</v>
          </cell>
          <cell r="J116" t="str">
            <v>Section 4 Comments
(Competition Status)</v>
          </cell>
          <cell r="K116" t="str">
            <v>Section 5 Comments
(Procurement Workload)
Anne Prowse Report Only</v>
          </cell>
          <cell r="L116" t="str">
            <v>Section 6 Comments
(Demander Competition)
Anne Prowse Report Only</v>
          </cell>
        </row>
        <row r="117">
          <cell r="A117" t="str">
            <v>7G2</v>
          </cell>
          <cell r="B117">
            <v>7</v>
          </cell>
          <cell r="C117" t="str">
            <v>G</v>
          </cell>
          <cell r="D117">
            <v>2</v>
          </cell>
          <cell r="E117" t="str">
            <v>Period 7</v>
          </cell>
          <cell r="F117" t="str">
            <v>Anne O'Pray</v>
          </cell>
          <cell r="G117" t="str">
            <v>Note to CO: Please provide some commentary for this section. This default text will continue to show if no comments are provided.</v>
          </cell>
          <cell r="H117" t="str">
            <v>Note to CO: Please provide some commentary for this section. This default text will continue to show if no comments are provided.</v>
          </cell>
          <cell r="I117" t="str">
            <v>Note to CO: Please provide some commentary for this section. This default text will continue to show if no comments are provided.</v>
          </cell>
          <cell r="J117" t="str">
            <v>Note to CO: Please provide some commentary for this section. This default text will continue to show if no comments are provided.</v>
          </cell>
        </row>
        <row r="118">
          <cell r="A118" t="str">
            <v>7G3</v>
          </cell>
          <cell r="B118">
            <v>7</v>
          </cell>
          <cell r="C118" t="str">
            <v>G</v>
          </cell>
          <cell r="D118">
            <v>3</v>
          </cell>
          <cell r="F118" t="str">
            <v>Dave Harris</v>
          </cell>
          <cell r="G118" t="str">
            <v>Note to CO: Please provide some commentary for this section. This default text will continue to show if no comments are provided.</v>
          </cell>
          <cell r="H118" t="str">
            <v>Note to CO: Please provide some commentary for this section. This default text will continue to show if no comments are provided.</v>
          </cell>
          <cell r="I118" t="str">
            <v>Note to CO: Please provide some commentary for this section. This default text will continue to show if no comments are provided.</v>
          </cell>
          <cell r="J118" t="str">
            <v>Note to CO: Please provide some commentary for this section. This default text will continue to show if no comments are provided.</v>
          </cell>
        </row>
        <row r="119">
          <cell r="A119" t="str">
            <v>7G4</v>
          </cell>
          <cell r="B119">
            <v>7</v>
          </cell>
          <cell r="C119" t="str">
            <v>G</v>
          </cell>
          <cell r="D119">
            <v>4</v>
          </cell>
          <cell r="F119" t="str">
            <v>Mike Hall - Equipment &amp; Systems</v>
          </cell>
          <cell r="G119" t="str">
            <v>Note to CO: Please provide some commentary for this section. This default text will continue to show if no comments are provided.</v>
          </cell>
          <cell r="H119" t="str">
            <v>Note to CO: Please provide some commentary for this section. This default text will continue to show if no comments are provided.</v>
          </cell>
          <cell r="I119" t="str">
            <v>Note to CO: Please provide some commentary for this section. This default text will continue to show if no comments are provided.</v>
          </cell>
          <cell r="J119" t="str">
            <v>Note to CO: Please provide some commentary for this section. This default text will continue to show if no comments are provided.</v>
          </cell>
        </row>
        <row r="120">
          <cell r="A120" t="str">
            <v>7G5</v>
          </cell>
          <cell r="B120">
            <v>7</v>
          </cell>
          <cell r="C120" t="str">
            <v>G</v>
          </cell>
          <cell r="D120">
            <v>5</v>
          </cell>
          <cell r="F120" t="str">
            <v>David Brown</v>
          </cell>
          <cell r="G120" t="str">
            <v>Note to CO: Please provide some commentary for this section. This default text will continue to show if no comments are provided.</v>
          </cell>
          <cell r="H120" t="str">
            <v>Note to CO: Please provide some commentary for this section. This default text will continue to show if no comments are provided.</v>
          </cell>
          <cell r="I120" t="str">
            <v>Note to CO: Please provide some commentary for this section. This default text will continue to show if no comments are provided.</v>
          </cell>
          <cell r="J120" t="str">
            <v>Note to CO: Please provide some commentary for this section. This default text will continue to show if no comments are provided.</v>
          </cell>
        </row>
        <row r="121">
          <cell r="A121" t="str">
            <v>7G6</v>
          </cell>
          <cell r="B121">
            <v>7</v>
          </cell>
          <cell r="C121" t="str">
            <v>G</v>
          </cell>
          <cell r="D121">
            <v>6</v>
          </cell>
          <cell r="F121" t="str">
            <v>Edwin Bond</v>
          </cell>
          <cell r="G121" t="str">
            <v>Note to CO: Please provide some commentary for this section. This default text will continue to show if no comments are provided.</v>
          </cell>
          <cell r="H121" t="str">
            <v>Note to CO: Please provide some commentary for this section. This default text will continue to show if no comments are provided.</v>
          </cell>
          <cell r="I121" t="str">
            <v>Note to CO: Please provide some commentary for this section. This default text will continue to show if no comments are provided.</v>
          </cell>
          <cell r="J121" t="str">
            <v>Note to CO: Please provide some commentary for this section. This default text will continue to show if no comments are provided.</v>
          </cell>
        </row>
        <row r="122">
          <cell r="A122" t="str">
            <v>7G7</v>
          </cell>
          <cell r="B122">
            <v>7</v>
          </cell>
          <cell r="C122" t="str">
            <v>G</v>
          </cell>
          <cell r="D122">
            <v>7</v>
          </cell>
          <cell r="F122" t="str">
            <v>Jim Burnell</v>
          </cell>
          <cell r="G122" t="str">
            <v>Note to CO: Please provide some commentary for this section. This default text will continue to show if no comments are provided.</v>
          </cell>
          <cell r="H122" t="str">
            <v>Note to CO: Please provide some commentary for this section. This default text will continue to show if no comments are provided.</v>
          </cell>
          <cell r="I122" t="str">
            <v>Note to CO: Please provide some commentary for this section. This default text will continue to show if no comments are provided.</v>
          </cell>
          <cell r="J122" t="str">
            <v>Note to CO: Please provide some commentary for this section. This default text will continue to show if no comments are provided.</v>
          </cell>
        </row>
        <row r="123">
          <cell r="A123" t="str">
            <v>7G8</v>
          </cell>
          <cell r="B123">
            <v>7</v>
          </cell>
          <cell r="C123" t="str">
            <v>G</v>
          </cell>
          <cell r="D123">
            <v>8</v>
          </cell>
          <cell r="F123" t="str">
            <v>Kathryn McCloghrie</v>
          </cell>
          <cell r="G123" t="str">
            <v>Note to CO: Please provide some commentary for this section. This default text will continue to show if no comments are provided.</v>
          </cell>
          <cell r="H123" t="str">
            <v>Note to CO: Please provide some commentary for this section. This default text will continue to show if no comments are provided.</v>
          </cell>
          <cell r="I123" t="str">
            <v>Note to CO: Please provide some commentary for this section. This default text will continue to show if no comments are provided.</v>
          </cell>
          <cell r="J123" t="str">
            <v>Note to CO: Please provide some commentary for this section. This default text will continue to show if no comments are provided.</v>
          </cell>
        </row>
        <row r="124">
          <cell r="A124" t="str">
            <v>7G9</v>
          </cell>
          <cell r="B124">
            <v>7</v>
          </cell>
          <cell r="C124" t="str">
            <v>G</v>
          </cell>
          <cell r="D124">
            <v>9</v>
          </cell>
          <cell r="F124" t="str">
            <v>Mike Hall - INS Procurement</v>
          </cell>
          <cell r="G124" t="str">
            <v>Note to CO: Please provide some commentary for this section. This default text will continue to show if no comments are provided.</v>
          </cell>
          <cell r="H124" t="str">
            <v>Note to CO: Please provide some commentary for this section. This default text will continue to show if no comments are provided.</v>
          </cell>
          <cell r="I124" t="str">
            <v>Note to CO: Please provide some commentary for this section. This default text will continue to show if no comments are provided.</v>
          </cell>
          <cell r="J124" t="str">
            <v>Note to CO: Please provide some commentary for this section. This default text will continue to show if no comments are provided.</v>
          </cell>
        </row>
        <row r="125">
          <cell r="A125" t="str">
            <v>7G10</v>
          </cell>
          <cell r="B125">
            <v>7</v>
          </cell>
          <cell r="C125" t="str">
            <v>G</v>
          </cell>
          <cell r="D125">
            <v>10</v>
          </cell>
          <cell r="F125" t="str">
            <v>Nick Welch</v>
          </cell>
          <cell r="G125" t="str">
            <v>Note to CO: Please provide some commentary for this section. This default text will continue to show if no comments are provided.</v>
          </cell>
          <cell r="H125" t="str">
            <v>Note to CO: Please provide some commentary for this section. This default text will continue to show if no comments are provided.</v>
          </cell>
          <cell r="I125" t="str">
            <v>Note to CO: Please provide some commentary for this section. This default text will continue to show if no comments are provided.</v>
          </cell>
          <cell r="J125" t="str">
            <v>Note to CO: Please provide some commentary for this section. This default text will continue to show if no comments are provided.</v>
          </cell>
        </row>
        <row r="126">
          <cell r="A126" t="str">
            <v>7G11</v>
          </cell>
          <cell r="B126">
            <v>7</v>
          </cell>
          <cell r="C126" t="str">
            <v>G</v>
          </cell>
          <cell r="D126">
            <v>11</v>
          </cell>
          <cell r="F126" t="str">
            <v>Peter Caldow</v>
          </cell>
          <cell r="G126" t="str">
            <v>Note to CO: Please provide some commentary for this section. This default text will continue to show if no comments are provided.</v>
          </cell>
          <cell r="H126" t="str">
            <v>Note to CO: Please provide some commentary for this section. This default text will continue to show if no comments are provided.</v>
          </cell>
          <cell r="I126" t="str">
            <v>Note to CO: Please provide some commentary for this section. This default text will continue to show if no comments are provided.</v>
          </cell>
          <cell r="J126" t="str">
            <v>Note to CO: Please provide some commentary for this section. This default text will continue to show if no comments are provided.</v>
          </cell>
        </row>
        <row r="127">
          <cell r="A127" t="str">
            <v>7G12</v>
          </cell>
          <cell r="B127">
            <v>7</v>
          </cell>
          <cell r="C127" t="str">
            <v>G</v>
          </cell>
          <cell r="D127">
            <v>12</v>
          </cell>
          <cell r="F127" t="str">
            <v>Reg Haslam - Corporate Contracts</v>
          </cell>
          <cell r="G127" t="str">
            <v>Note to CO: Please provide some commentary for this section. This default text will continue to show if no comments are provided.</v>
          </cell>
          <cell r="H127" t="str">
            <v>Note to CO: Please provide some commentary for this section. This default text will continue to show if no comments are provided.</v>
          </cell>
          <cell r="I127" t="str">
            <v>Note to CO: Please provide some commentary for this section. This default text will continue to show if no comments are provided.</v>
          </cell>
          <cell r="J127" t="str">
            <v>Note to CO: Please provide some commentary for this section. This default text will continue to show if no comments are provided.</v>
          </cell>
        </row>
        <row r="128">
          <cell r="A128" t="str">
            <v>7G13</v>
          </cell>
          <cell r="B128">
            <v>7</v>
          </cell>
          <cell r="C128" t="str">
            <v>G</v>
          </cell>
          <cell r="D128">
            <v>13</v>
          </cell>
          <cell r="F128" t="str">
            <v>Reg Haslam - IT Procurement</v>
          </cell>
          <cell r="G128" t="str">
            <v>Note to CO: Please provide some commentary for this section. This default text will continue to show if no comments are provided.</v>
          </cell>
          <cell r="H128" t="str">
            <v>Note to CO: Please provide some commentary for this section. This default text will continue to show if no comments are provided.</v>
          </cell>
          <cell r="I128" t="str">
            <v>Note to CO: Please provide some commentary for this section. This default text will continue to show if no comments are provided.</v>
          </cell>
          <cell r="J128" t="str">
            <v>Note to CO: Please provide some commentary for this section. This default text will continue to show if no comments are provided.</v>
          </cell>
        </row>
        <row r="129">
          <cell r="A129" t="str">
            <v>7G14</v>
          </cell>
          <cell r="B129">
            <v>7</v>
          </cell>
          <cell r="C129" t="str">
            <v>G</v>
          </cell>
          <cell r="D129">
            <v>14</v>
          </cell>
          <cell r="F129" t="str">
            <v>Rob McGarel</v>
          </cell>
          <cell r="G129" t="str">
            <v>Note to CO: Please provide some commentary for this section. This default text will continue to show if no comments are provided.</v>
          </cell>
          <cell r="H129" t="str">
            <v>Note to CO: Please provide some commentary for this section. This default text will continue to show if no comments are provided.</v>
          </cell>
          <cell r="I129" t="str">
            <v>Note to CO: Please provide some commentary for this section. This default text will continue to show if no comments are provided.</v>
          </cell>
          <cell r="J129" t="str">
            <v>Note to CO: Please provide some commentary for this section. This default text will continue to show if no comments are provided.</v>
          </cell>
        </row>
        <row r="130">
          <cell r="A130" t="str">
            <v>7G15</v>
          </cell>
          <cell r="B130">
            <v>7</v>
          </cell>
          <cell r="C130" t="str">
            <v>G</v>
          </cell>
          <cell r="D130">
            <v>15</v>
          </cell>
          <cell r="F130">
            <v>0</v>
          </cell>
          <cell r="G130" t="str">
            <v>Note to CO: Please provide some commentary for this section. This default text will continue to show if no comments are provided.</v>
          </cell>
          <cell r="H130" t="str">
            <v>Note to CO: Please provide some commentary for this section. This default text will continue to show if no comments are provided.</v>
          </cell>
          <cell r="I130" t="str">
            <v>Note to CO: Please provide some commentary for this section. This default text will continue to show if no comments are provided.</v>
          </cell>
          <cell r="J130" t="str">
            <v>Note to CO: Please provide some commentary for this section. This default text will continue to show if no comments are provided.</v>
          </cell>
        </row>
        <row r="131">
          <cell r="A131" t="str">
            <v>7G16</v>
          </cell>
          <cell r="B131">
            <v>7</v>
          </cell>
          <cell r="C131" t="str">
            <v>G</v>
          </cell>
          <cell r="D131">
            <v>16</v>
          </cell>
          <cell r="F131">
            <v>0</v>
          </cell>
          <cell r="G131" t="str">
            <v>Note to CO: Please provide some commentary for this section. This default text will continue to show if no comments are provided.</v>
          </cell>
          <cell r="H131" t="str">
            <v>Note to CO: Please provide some commentary for this section. This default text will continue to show if no comments are provided.</v>
          </cell>
          <cell r="I131" t="str">
            <v>Note to CO: Please provide some commentary for this section. This default text will continue to show if no comments are provided.</v>
          </cell>
          <cell r="J131" t="str">
            <v>Note to CO: Please provide some commentary for this section. This default text will continue to show if no comments are provided.</v>
          </cell>
        </row>
        <row r="132">
          <cell r="A132" t="str">
            <v>7G17</v>
          </cell>
          <cell r="B132">
            <v>7</v>
          </cell>
          <cell r="C132" t="str">
            <v>G</v>
          </cell>
          <cell r="D132">
            <v>17</v>
          </cell>
          <cell r="F132">
            <v>0</v>
          </cell>
          <cell r="G132" t="str">
            <v>Note to CO: Please provide some commentary for this section. This default text will continue to show if no comments are provided.</v>
          </cell>
          <cell r="H132" t="str">
            <v>Note to CO: Please provide some commentary for this section. This default text will continue to show if no comments are provided.</v>
          </cell>
          <cell r="I132" t="str">
            <v>Note to CO: Please provide some commentary for this section. This default text will continue to show if no comments are provided.</v>
          </cell>
          <cell r="J132" t="str">
            <v>Note to CO: Please provide some commentary for this section. This default text will continue to show if no comments are provided.</v>
          </cell>
        </row>
        <row r="133">
          <cell r="A133" t="str">
            <v/>
          </cell>
        </row>
        <row r="134">
          <cell r="A134" t="str">
            <v/>
          </cell>
        </row>
        <row r="135">
          <cell r="A135" t="str">
            <v/>
          </cell>
          <cell r="G135" t="str">
            <v>Section 1a/b Comments
Outstanding Requisitions</v>
          </cell>
          <cell r="H135" t="str">
            <v>Section 2a/b Comments
(PO Production)</v>
          </cell>
          <cell r="I135" t="str">
            <v>Section 3 Comments
(Contract Workload)</v>
          </cell>
          <cell r="J135" t="str">
            <v>Section 4 Comments
(Competition Status)</v>
          </cell>
          <cell r="K135" t="str">
            <v>Section 5 Comments
(Procurement Workload)
Anne Prowse Report Only</v>
          </cell>
          <cell r="L135" t="str">
            <v>Section 6 Comments
(Demander Competition)
Anne Prowse Report Only</v>
          </cell>
        </row>
        <row r="136">
          <cell r="A136" t="str">
            <v>8H2</v>
          </cell>
          <cell r="B136">
            <v>8</v>
          </cell>
          <cell r="C136" t="str">
            <v>H</v>
          </cell>
          <cell r="D136">
            <v>2</v>
          </cell>
          <cell r="E136" t="str">
            <v>Period 8</v>
          </cell>
          <cell r="F136" t="str">
            <v>Anne O'Pray</v>
          </cell>
          <cell r="G136" t="str">
            <v>Note to CO: Please provide some commentary for this section. This default text will continue to show if no comments are provided.</v>
          </cell>
          <cell r="H136" t="str">
            <v>Note to CO: Please provide some commentary for this section. This default text will continue to show if no comments are provided.</v>
          </cell>
          <cell r="I136" t="str">
            <v>Note to CO: Please provide some commentary for this section. This default text will continue to show if no comments are provided.</v>
          </cell>
          <cell r="J136" t="str">
            <v>Note to CO: Please provide some commentary for this section. This default text will continue to show if no comments are provided.</v>
          </cell>
          <cell r="K136" t="str">
            <v>Note to CO: Please provide some commentary for this section. This default text will continue to show if no comments are provided.</v>
          </cell>
          <cell r="L136" t="str">
            <v>Note to CO: Please provide some commentary for this section. This default text will continue to show if no comments are provided.</v>
          </cell>
        </row>
        <row r="137">
          <cell r="A137" t="str">
            <v>8H3</v>
          </cell>
          <cell r="B137">
            <v>8</v>
          </cell>
          <cell r="C137" t="str">
            <v>H</v>
          </cell>
          <cell r="D137">
            <v>3</v>
          </cell>
          <cell r="F137" t="str">
            <v>Dave Harris</v>
          </cell>
          <cell r="G137" t="str">
            <v>Note to CO: Please provide some commentary for this section. This default text will continue to show if no comments are provided.</v>
          </cell>
          <cell r="H137" t="str">
            <v>Note to CO: Please provide some commentary for this section. This default text will continue to show if no comments are provided.</v>
          </cell>
          <cell r="I137" t="str">
            <v>Note to CO: Please provide some commentary for this section. This default text will continue to show if no comments are provided.</v>
          </cell>
          <cell r="J137" t="str">
            <v>Note to CO: Please provide some commentary for this section. This default text will continue to show if no comments are provided.</v>
          </cell>
        </row>
        <row r="138">
          <cell r="A138" t="str">
            <v>8H4</v>
          </cell>
          <cell r="B138">
            <v>8</v>
          </cell>
          <cell r="C138" t="str">
            <v>H</v>
          </cell>
          <cell r="D138">
            <v>4</v>
          </cell>
          <cell r="F138" t="str">
            <v>Mike Hall - Equipment &amp; Systems</v>
          </cell>
          <cell r="G138" t="str">
            <v>Note to CO: Please provide some commentary for this section. This default text will continue to show if no comments are provided.</v>
          </cell>
          <cell r="H138" t="str">
            <v>Note to CO: Please provide some commentary for this section. This default text will continue to show if no comments are provided.</v>
          </cell>
          <cell r="I138" t="str">
            <v>Note to CO: Please provide some commentary for this section. This default text will continue to show if no comments are provided.</v>
          </cell>
          <cell r="J138" t="str">
            <v>Note to CO: Please provide some commentary for this section. This default text will continue to show if no comments are provided.</v>
          </cell>
        </row>
        <row r="139">
          <cell r="A139" t="str">
            <v>8H5</v>
          </cell>
          <cell r="B139">
            <v>8</v>
          </cell>
          <cell r="C139" t="str">
            <v>H</v>
          </cell>
          <cell r="D139">
            <v>5</v>
          </cell>
          <cell r="F139" t="str">
            <v>David Brown</v>
          </cell>
          <cell r="G139" t="str">
            <v>Note to CO: Please provide some commentary for this section. This default text will continue to show if no comments are provided.</v>
          </cell>
          <cell r="H139" t="str">
            <v>Note to CO: Please provide some commentary for this section. This default text will continue to show if no comments are provided.</v>
          </cell>
          <cell r="I139" t="str">
            <v>Note to CO: Please provide some commentary for this section. This default text will continue to show if no comments are provided.</v>
          </cell>
          <cell r="J139" t="str">
            <v>Note to CO: Please provide some commentary for this section. This default text will continue to show if no comments are provided.</v>
          </cell>
        </row>
        <row r="140">
          <cell r="A140" t="str">
            <v>8H6</v>
          </cell>
          <cell r="B140">
            <v>8</v>
          </cell>
          <cell r="C140" t="str">
            <v>H</v>
          </cell>
          <cell r="D140">
            <v>6</v>
          </cell>
          <cell r="F140" t="str">
            <v>Edwin Bond</v>
          </cell>
          <cell r="G140" t="str">
            <v>Note to CO: Please provide some commentary for this section. This default text will continue to show if no comments are provided.</v>
          </cell>
          <cell r="H140" t="str">
            <v>Note to CO: Please provide some commentary for this section. This default text will continue to show if no comments are provided.</v>
          </cell>
          <cell r="I140" t="str">
            <v>Note to CO: Please provide some commentary for this section. This default text will continue to show if no comments are provided.</v>
          </cell>
          <cell r="J140" t="str">
            <v>Note to CO: Please provide some commentary for this section. This default text will continue to show if no comments are provided.</v>
          </cell>
        </row>
        <row r="141">
          <cell r="A141" t="str">
            <v>8H7</v>
          </cell>
          <cell r="B141">
            <v>8</v>
          </cell>
          <cell r="C141" t="str">
            <v>H</v>
          </cell>
          <cell r="D141">
            <v>7</v>
          </cell>
          <cell r="F141" t="str">
            <v>Jim Burnell</v>
          </cell>
          <cell r="G141" t="str">
            <v>Note to CO: Please provide some commentary for this section. This default text will continue to show if no comments are provided.</v>
          </cell>
          <cell r="H141" t="str">
            <v>Note to CO: Please provide some commentary for this section. This default text will continue to show if no comments are provided.</v>
          </cell>
          <cell r="I141" t="str">
            <v>Note to CO: Please provide some commentary for this section. This default text will continue to show if no comments are provided.</v>
          </cell>
          <cell r="J141" t="str">
            <v>Note to CO: Please provide some commentary for this section. This default text will continue to show if no comments are provided.</v>
          </cell>
        </row>
        <row r="142">
          <cell r="A142" t="str">
            <v>8H8</v>
          </cell>
          <cell r="B142">
            <v>8</v>
          </cell>
          <cell r="C142" t="str">
            <v>H</v>
          </cell>
          <cell r="D142">
            <v>8</v>
          </cell>
          <cell r="F142" t="str">
            <v>Kathryn McCloghrie</v>
          </cell>
          <cell r="G142" t="str">
            <v>Note to CO: Please provide some commentary for this section. This default text will continue to show if no comments are provided.</v>
          </cell>
          <cell r="H142" t="str">
            <v>Note to CO: Please provide some commentary for this section. This default text will continue to show if no comments are provided.</v>
          </cell>
          <cell r="I142" t="str">
            <v>Note to CO: Please provide some commentary for this section. This default text will continue to show if no comments are provided.</v>
          </cell>
          <cell r="J142" t="str">
            <v>Note to CO: Please provide some commentary for this section. This default text will continue to show if no comments are provided.</v>
          </cell>
        </row>
        <row r="143">
          <cell r="A143" t="str">
            <v>8H9</v>
          </cell>
          <cell r="B143">
            <v>8</v>
          </cell>
          <cell r="C143" t="str">
            <v>H</v>
          </cell>
          <cell r="D143">
            <v>9</v>
          </cell>
          <cell r="F143" t="str">
            <v>Mike Hall - INS Procurement</v>
          </cell>
          <cell r="G143" t="str">
            <v>Note to CO: Please provide some commentary for this section. This default text will continue to show if no comments are provided.</v>
          </cell>
          <cell r="H143" t="str">
            <v>Note to CO: Please provide some commentary for this section. This default text will continue to show if no comments are provided.</v>
          </cell>
          <cell r="I143" t="str">
            <v>Note to CO: Please provide some commentary for this section. This default text will continue to show if no comments are provided.</v>
          </cell>
          <cell r="J143" t="str">
            <v>Note to CO: Please provide some commentary for this section. This default text will continue to show if no comments are provided.</v>
          </cell>
        </row>
        <row r="144">
          <cell r="A144" t="str">
            <v>8H10</v>
          </cell>
          <cell r="B144">
            <v>8</v>
          </cell>
          <cell r="C144" t="str">
            <v>H</v>
          </cell>
          <cell r="D144">
            <v>10</v>
          </cell>
          <cell r="F144" t="str">
            <v>Nick Welch</v>
          </cell>
          <cell r="G144" t="str">
            <v>Note to CO: Please provide some commentary for this section. This default text will continue to show if no comments are provided.</v>
          </cell>
          <cell r="H144" t="str">
            <v>Note to CO: Please provide some commentary for this section. This default text will continue to show if no comments are provided.</v>
          </cell>
          <cell r="I144" t="str">
            <v>Note to CO: Please provide some commentary for this section. This default text will continue to show if no comments are provided.</v>
          </cell>
          <cell r="J144" t="str">
            <v>Note to CO: Please provide some commentary for this section. This default text will continue to show if no comments are provided.</v>
          </cell>
        </row>
        <row r="145">
          <cell r="A145" t="str">
            <v>8H11</v>
          </cell>
          <cell r="B145">
            <v>8</v>
          </cell>
          <cell r="C145" t="str">
            <v>H</v>
          </cell>
          <cell r="D145">
            <v>11</v>
          </cell>
          <cell r="F145" t="str">
            <v>Peter Caldow</v>
          </cell>
          <cell r="G145" t="str">
            <v>Note to CO: Please provide some commentary for this section. This default text will continue to show if no comments are provided.</v>
          </cell>
          <cell r="H145" t="str">
            <v>Note to CO: Please provide some commentary for this section. This default text will continue to show if no comments are provided.</v>
          </cell>
          <cell r="I145" t="str">
            <v>Note to CO: Please provide some commentary for this section. This default text will continue to show if no comments are provided.</v>
          </cell>
          <cell r="J145" t="str">
            <v>Note to CO: Please provide some commentary for this section. This default text will continue to show if no comments are provided.</v>
          </cell>
        </row>
        <row r="146">
          <cell r="A146" t="str">
            <v>8H12</v>
          </cell>
          <cell r="B146">
            <v>8</v>
          </cell>
          <cell r="C146" t="str">
            <v>H</v>
          </cell>
          <cell r="D146">
            <v>12</v>
          </cell>
          <cell r="F146" t="str">
            <v>Reg Haslam - Corporate Contracts</v>
          </cell>
          <cell r="G146" t="str">
            <v>Note to CO: Please provide some commentary for this section. This default text will continue to show if no comments are provided.</v>
          </cell>
          <cell r="H146" t="str">
            <v>Note to CO: Please provide some commentary for this section. This default text will continue to show if no comments are provided.</v>
          </cell>
          <cell r="I146" t="str">
            <v>Note to CO: Please provide some commentary for this section. This default text will continue to show if no comments are provided.</v>
          </cell>
          <cell r="J146" t="str">
            <v>Note to CO: Please provide some commentary for this section. This default text will continue to show if no comments are provided.</v>
          </cell>
        </row>
        <row r="147">
          <cell r="A147" t="str">
            <v>8H13</v>
          </cell>
          <cell r="B147">
            <v>8</v>
          </cell>
          <cell r="C147" t="str">
            <v>H</v>
          </cell>
          <cell r="D147">
            <v>13</v>
          </cell>
          <cell r="F147" t="str">
            <v>Reg Haslam - IT Procurement</v>
          </cell>
          <cell r="G147" t="str">
            <v>Note to CO: Please provide some commentary for this section. This default text will continue to show if no comments are provided.</v>
          </cell>
          <cell r="H147" t="str">
            <v>Note to CO: Please provide some commentary for this section. This default text will continue to show if no comments are provided.</v>
          </cell>
          <cell r="I147" t="str">
            <v>Note to CO: Please provide some commentary for this section. This default text will continue to show if no comments are provided.</v>
          </cell>
          <cell r="J147" t="str">
            <v>Note to CO: Please provide some commentary for this section. This default text will continue to show if no comments are provided.</v>
          </cell>
        </row>
        <row r="148">
          <cell r="A148" t="str">
            <v>8H14</v>
          </cell>
          <cell r="B148">
            <v>8</v>
          </cell>
          <cell r="C148" t="str">
            <v>H</v>
          </cell>
          <cell r="D148">
            <v>14</v>
          </cell>
          <cell r="F148" t="str">
            <v>Rob McGarel</v>
          </cell>
          <cell r="G148" t="str">
            <v>Note to CO: Please provide some commentary for this section. This default text will continue to show if no comments are provided.</v>
          </cell>
          <cell r="H148" t="str">
            <v>Note to CO: Please provide some commentary for this section. This default text will continue to show if no comments are provided.</v>
          </cell>
          <cell r="I148" t="str">
            <v>Note to CO: Please provide some commentary for this section. This default text will continue to show if no comments are provided.</v>
          </cell>
          <cell r="J148" t="str">
            <v>Note to CO: Please provide some commentary for this section. This default text will continue to show if no comments are provided.</v>
          </cell>
        </row>
        <row r="149">
          <cell r="A149" t="str">
            <v>8H15</v>
          </cell>
          <cell r="B149">
            <v>8</v>
          </cell>
          <cell r="C149" t="str">
            <v>H</v>
          </cell>
          <cell r="D149">
            <v>15</v>
          </cell>
          <cell r="F149">
            <v>0</v>
          </cell>
          <cell r="G149" t="str">
            <v>Note to CO: Please provide some commentary for this section. This default text will continue to show if no comments are provided.</v>
          </cell>
          <cell r="H149" t="str">
            <v>Note to CO: Please provide some commentary for this section. This default text will continue to show if no comments are provided.</v>
          </cell>
          <cell r="I149" t="str">
            <v>Note to CO: Please provide some commentary for this section. This default text will continue to show if no comments are provided.</v>
          </cell>
          <cell r="J149" t="str">
            <v>Note to CO: Please provide some commentary for this section. This default text will continue to show if no comments are provided.</v>
          </cell>
        </row>
        <row r="150">
          <cell r="A150" t="str">
            <v>8H16</v>
          </cell>
          <cell r="B150">
            <v>8</v>
          </cell>
          <cell r="C150" t="str">
            <v>H</v>
          </cell>
          <cell r="D150">
            <v>16</v>
          </cell>
          <cell r="F150">
            <v>0</v>
          </cell>
          <cell r="G150" t="str">
            <v>Note to CO: Please provide some commentary for this section. This default text will continue to show if no comments are provided.</v>
          </cell>
          <cell r="H150" t="str">
            <v>Note to CO: Please provide some commentary for this section. This default text will continue to show if no comments are provided.</v>
          </cell>
          <cell r="I150" t="str">
            <v>Note to CO: Please provide some commentary for this section. This default text will continue to show if no comments are provided.</v>
          </cell>
          <cell r="J150" t="str">
            <v>Note to CO: Please provide some commentary for this section. This default text will continue to show if no comments are provided.</v>
          </cell>
        </row>
        <row r="151">
          <cell r="A151" t="str">
            <v>8H17</v>
          </cell>
          <cell r="B151">
            <v>8</v>
          </cell>
          <cell r="C151" t="str">
            <v>H</v>
          </cell>
          <cell r="D151">
            <v>17</v>
          </cell>
          <cell r="F151">
            <v>0</v>
          </cell>
          <cell r="G151" t="str">
            <v>Note to CO: Please provide some commentary for this section. This default text will continue to show if no comments are provided.</v>
          </cell>
          <cell r="H151" t="str">
            <v>Note to CO: Please provide some commentary for this section. This default text will continue to show if no comments are provided.</v>
          </cell>
          <cell r="I151" t="str">
            <v>Note to CO: Please provide some commentary for this section. This default text will continue to show if no comments are provided.</v>
          </cell>
          <cell r="J151" t="str">
            <v>Note to CO: Please provide some commentary for this section. This default text will continue to show if no comments are provided.</v>
          </cell>
        </row>
        <row r="152">
          <cell r="A152" t="str">
            <v/>
          </cell>
        </row>
        <row r="153">
          <cell r="A153" t="str">
            <v/>
          </cell>
        </row>
        <row r="154">
          <cell r="A154" t="str">
            <v/>
          </cell>
          <cell r="G154" t="str">
            <v>Section 1a/b Comments
Outstanding Requisitions</v>
          </cell>
          <cell r="H154" t="str">
            <v>Section 2a/b Comments
(PO Production)</v>
          </cell>
          <cell r="I154" t="str">
            <v>Section 3 Comments
(Contract Workload)</v>
          </cell>
          <cell r="J154" t="str">
            <v>Section 4 Comments
(Competition Status)</v>
          </cell>
          <cell r="K154" t="str">
            <v>Section 5 Comments
(Procurement Workload)
Anne Prowse Report Only</v>
          </cell>
          <cell r="L154" t="str">
            <v>Section 6 Comments
(Demander Competition)
Anne Prowse Report Only</v>
          </cell>
        </row>
        <row r="155">
          <cell r="A155" t="str">
            <v>9I2</v>
          </cell>
          <cell r="B155">
            <v>9</v>
          </cell>
          <cell r="C155" t="str">
            <v>I</v>
          </cell>
          <cell r="D155">
            <v>2</v>
          </cell>
          <cell r="E155" t="str">
            <v>Period 9</v>
          </cell>
          <cell r="F155" t="str">
            <v>Anne O'Pray</v>
          </cell>
          <cell r="G155" t="str">
            <v>Note to CO: Please provide some commentary for this section. This default text will continue to show if no comments are provided.</v>
          </cell>
          <cell r="H155" t="str">
            <v>Note to CO: Please provide some commentary for this section. This default text will continue to show if no comments are provided.</v>
          </cell>
          <cell r="I155" t="str">
            <v>Note to CO: Please provide some commentary for this section. This default text will continue to show if no comments are provided.</v>
          </cell>
          <cell r="J155" t="str">
            <v>Note to CO: Please provide some commentary for this section. This default text will continue to show if no comments are provided.</v>
          </cell>
          <cell r="K155" t="str">
            <v>Note to CO: Please provide some commentary for this section. This default text will continue to show if no comments are provided.</v>
          </cell>
          <cell r="L155" t="str">
            <v>Note to CO: Please provide some commentary for this section. This default text will continue to show if no comments are provided.</v>
          </cell>
        </row>
        <row r="156">
          <cell r="A156" t="str">
            <v>9I3</v>
          </cell>
          <cell r="B156">
            <v>9</v>
          </cell>
          <cell r="C156" t="str">
            <v>I</v>
          </cell>
          <cell r="D156">
            <v>3</v>
          </cell>
          <cell r="F156" t="str">
            <v>Dave Harris</v>
          </cell>
          <cell r="G156" t="str">
            <v>Note to CO: Please provide some commentary for this section. This default text will continue to show if no comments are provided.</v>
          </cell>
          <cell r="H156" t="str">
            <v>Note to CO: Please provide some commentary for this section. This default text will continue to show if no comments are provided.</v>
          </cell>
          <cell r="I156" t="str">
            <v>Note to CO: Please provide some commentary for this section. This default text will continue to show if no comments are provided.</v>
          </cell>
          <cell r="J156" t="str">
            <v>Note to CO: Please provide some commentary for this section. This default text will continue to show if no comments are provided.</v>
          </cell>
        </row>
        <row r="157">
          <cell r="A157" t="str">
            <v>9I4</v>
          </cell>
          <cell r="B157">
            <v>9</v>
          </cell>
          <cell r="C157" t="str">
            <v>I</v>
          </cell>
          <cell r="D157">
            <v>4</v>
          </cell>
          <cell r="F157" t="str">
            <v>Mike Hall - Equipment &amp; Systems</v>
          </cell>
          <cell r="G157" t="str">
            <v>Note to CO: Please provide some commentary for this section. This default text will continue to show if no comments are provided.</v>
          </cell>
          <cell r="H157" t="str">
            <v>Note to CO: Please provide some commentary for this section. This default text will continue to show if no comments are provided.</v>
          </cell>
          <cell r="I157" t="str">
            <v>Note to CO: Please provide some commentary for this section. This default text will continue to show if no comments are provided.</v>
          </cell>
          <cell r="J157" t="str">
            <v>Note to CO: Please provide some commentary for this section. This default text will continue to show if no comments are provided.</v>
          </cell>
        </row>
        <row r="158">
          <cell r="A158" t="str">
            <v>9I5</v>
          </cell>
          <cell r="B158">
            <v>9</v>
          </cell>
          <cell r="C158" t="str">
            <v>I</v>
          </cell>
          <cell r="D158">
            <v>5</v>
          </cell>
          <cell r="F158" t="str">
            <v>David Brown</v>
          </cell>
          <cell r="G158" t="str">
            <v>Note to CO: Please provide some commentary for this section. This default text will continue to show if no comments are provided.</v>
          </cell>
          <cell r="H158" t="str">
            <v>Note to CO: Please provide some commentary for this section. This default text will continue to show if no comments are provided.</v>
          </cell>
          <cell r="I158" t="str">
            <v>Note to CO: Please provide some commentary for this section. This default text will continue to show if no comments are provided.</v>
          </cell>
          <cell r="J158" t="str">
            <v>Note to CO: Please provide some commentary for this section. This default text will continue to show if no comments are provided.</v>
          </cell>
        </row>
        <row r="159">
          <cell r="A159" t="str">
            <v>9I6</v>
          </cell>
          <cell r="B159">
            <v>9</v>
          </cell>
          <cell r="C159" t="str">
            <v>I</v>
          </cell>
          <cell r="D159">
            <v>6</v>
          </cell>
          <cell r="F159" t="str">
            <v>Edwin Bond</v>
          </cell>
          <cell r="G159" t="str">
            <v>Note to CO: Please provide some commentary for this section. This default text will continue to show if no comments are provided.</v>
          </cell>
          <cell r="H159" t="str">
            <v>Note to CO: Please provide some commentary for this section. This default text will continue to show if no comments are provided.</v>
          </cell>
          <cell r="I159" t="str">
            <v>Note to CO: Please provide some commentary for this section. This default text will continue to show if no comments are provided.</v>
          </cell>
          <cell r="J159" t="str">
            <v>Note to CO: Please provide some commentary for this section. This default text will continue to show if no comments are provided.</v>
          </cell>
        </row>
        <row r="160">
          <cell r="A160" t="str">
            <v>9I7</v>
          </cell>
          <cell r="B160">
            <v>9</v>
          </cell>
          <cell r="C160" t="str">
            <v>I</v>
          </cell>
          <cell r="D160">
            <v>7</v>
          </cell>
          <cell r="F160" t="str">
            <v>Jim Burnell</v>
          </cell>
          <cell r="G160" t="str">
            <v>Note to CO: Please provide some commentary for this section. This default text will continue to show if no comments are provided.</v>
          </cell>
          <cell r="H160" t="str">
            <v>Note to CO: Please provide some commentary for this section. This default text will continue to show if no comments are provided.</v>
          </cell>
          <cell r="I160" t="str">
            <v>Note to CO: Please provide some commentary for this section. This default text will continue to show if no comments are provided.</v>
          </cell>
          <cell r="J160" t="str">
            <v>Note to CO: Please provide some commentary for this section. This default text will continue to show if no comments are provided.</v>
          </cell>
        </row>
        <row r="161">
          <cell r="A161" t="str">
            <v>9I8</v>
          </cell>
          <cell r="B161">
            <v>9</v>
          </cell>
          <cell r="C161" t="str">
            <v>I</v>
          </cell>
          <cell r="D161">
            <v>8</v>
          </cell>
          <cell r="F161" t="str">
            <v>Kathryn McCloghrie</v>
          </cell>
          <cell r="G161" t="str">
            <v>Note to CO: Please provide some commentary for this section. This default text will continue to show if no comments are provided.</v>
          </cell>
          <cell r="H161" t="str">
            <v>Note to CO: Please provide some commentary for this section. This default text will continue to show if no comments are provided.</v>
          </cell>
          <cell r="I161" t="str">
            <v>Note to CO: Please provide some commentary for this section. This default text will continue to show if no comments are provided.</v>
          </cell>
          <cell r="J161" t="str">
            <v>Note to CO: Please provide some commentary for this section. This default text will continue to show if no comments are provided.</v>
          </cell>
        </row>
        <row r="162">
          <cell r="A162" t="str">
            <v>9I9</v>
          </cell>
          <cell r="B162">
            <v>9</v>
          </cell>
          <cell r="C162" t="str">
            <v>I</v>
          </cell>
          <cell r="D162">
            <v>9</v>
          </cell>
          <cell r="F162" t="str">
            <v>Mike Hall - INS Procurement</v>
          </cell>
          <cell r="G162" t="str">
            <v>Note to CO: Please provide some commentary for this section. This default text will continue to show if no comments are provided.</v>
          </cell>
          <cell r="H162" t="str">
            <v>Note to CO: Please provide some commentary for this section. This default text will continue to show if no comments are provided.</v>
          </cell>
          <cell r="I162" t="str">
            <v>Note to CO: Please provide some commentary for this section. This default text will continue to show if no comments are provided.</v>
          </cell>
          <cell r="J162" t="str">
            <v>Note to CO: Please provide some commentary for this section. This default text will continue to show if no comments are provided.</v>
          </cell>
        </row>
        <row r="163">
          <cell r="A163" t="str">
            <v>9I10</v>
          </cell>
          <cell r="B163">
            <v>9</v>
          </cell>
          <cell r="C163" t="str">
            <v>I</v>
          </cell>
          <cell r="D163">
            <v>10</v>
          </cell>
          <cell r="F163" t="str">
            <v>Nick Welch</v>
          </cell>
          <cell r="G163" t="str">
            <v>Note to CO: Please provide some commentary for this section. This default text will continue to show if no comments are provided.</v>
          </cell>
          <cell r="H163" t="str">
            <v>Note to CO: Please provide some commentary for this section. This default text will continue to show if no comments are provided.</v>
          </cell>
          <cell r="I163" t="str">
            <v>Note to CO: Please provide some commentary for this section. This default text will continue to show if no comments are provided.</v>
          </cell>
          <cell r="J163" t="str">
            <v>Note to CO: Please provide some commentary for this section. This default text will continue to show if no comments are provided.</v>
          </cell>
        </row>
        <row r="164">
          <cell r="A164" t="str">
            <v>9I11</v>
          </cell>
          <cell r="B164">
            <v>9</v>
          </cell>
          <cell r="C164" t="str">
            <v>I</v>
          </cell>
          <cell r="D164">
            <v>11</v>
          </cell>
          <cell r="F164" t="str">
            <v>Peter Caldow</v>
          </cell>
          <cell r="G164" t="str">
            <v>Note to CO: Please provide some commentary for this section. This default text will continue to show if no comments are provided.</v>
          </cell>
          <cell r="H164" t="str">
            <v>Note to CO: Please provide some commentary for this section. This default text will continue to show if no comments are provided.</v>
          </cell>
          <cell r="I164" t="str">
            <v>Note to CO: Please provide some commentary for this section. This default text will continue to show if no comments are provided.</v>
          </cell>
          <cell r="J164" t="str">
            <v>Note to CO: Please provide some commentary for this section. This default text will continue to show if no comments are provided.</v>
          </cell>
        </row>
        <row r="165">
          <cell r="A165" t="str">
            <v>9I12</v>
          </cell>
          <cell r="B165">
            <v>9</v>
          </cell>
          <cell r="C165" t="str">
            <v>I</v>
          </cell>
          <cell r="D165">
            <v>12</v>
          </cell>
          <cell r="F165" t="str">
            <v>Reg Haslam - Corporate Contracts</v>
          </cell>
          <cell r="G165" t="str">
            <v>Note to CO: Please provide some commentary for this section. This default text will continue to show if no comments are provided.</v>
          </cell>
          <cell r="H165" t="str">
            <v>Note to CO: Please provide some commentary for this section. This default text will continue to show if no comments are provided.</v>
          </cell>
          <cell r="I165" t="str">
            <v>Note to CO: Please provide some commentary for this section. This default text will continue to show if no comments are provided.</v>
          </cell>
          <cell r="J165" t="str">
            <v>Note to CO: Please provide some commentary for this section. This default text will continue to show if no comments are provided.</v>
          </cell>
        </row>
        <row r="166">
          <cell r="A166" t="str">
            <v>9I13</v>
          </cell>
          <cell r="B166">
            <v>9</v>
          </cell>
          <cell r="C166" t="str">
            <v>I</v>
          </cell>
          <cell r="D166">
            <v>13</v>
          </cell>
          <cell r="F166" t="str">
            <v>Reg Haslam - IT Procurement</v>
          </cell>
          <cell r="G166" t="str">
            <v>Note to CO: Please provide some commentary for this section. This default text will continue to show if no comments are provided.</v>
          </cell>
          <cell r="H166" t="str">
            <v>Note to CO: Please provide some commentary for this section. This default text will continue to show if no comments are provided.</v>
          </cell>
          <cell r="I166" t="str">
            <v>Note to CO: Please provide some commentary for this section. This default text will continue to show if no comments are provided.</v>
          </cell>
          <cell r="J166" t="str">
            <v>Note to CO: Please provide some commentary for this section. This default text will continue to show if no comments are provided.</v>
          </cell>
        </row>
        <row r="167">
          <cell r="A167" t="str">
            <v>9I14</v>
          </cell>
          <cell r="B167">
            <v>9</v>
          </cell>
          <cell r="C167" t="str">
            <v>I</v>
          </cell>
          <cell r="D167">
            <v>14</v>
          </cell>
          <cell r="F167" t="str">
            <v>Rob McGarel</v>
          </cell>
          <cell r="G167" t="str">
            <v>Note to CO: Please provide some commentary for this section. This default text will continue to show if no comments are provided.</v>
          </cell>
          <cell r="H167" t="str">
            <v>Note to CO: Please provide some commentary for this section. This default text will continue to show if no comments are provided.</v>
          </cell>
          <cell r="I167" t="str">
            <v>Note to CO: Please provide some commentary for this section. This default text will continue to show if no comments are provided.</v>
          </cell>
          <cell r="J167" t="str">
            <v>Note to CO: Please provide some commentary for this section. This default text will continue to show if no comments are provided.</v>
          </cell>
        </row>
        <row r="168">
          <cell r="A168" t="str">
            <v>9I15</v>
          </cell>
          <cell r="B168">
            <v>9</v>
          </cell>
          <cell r="C168" t="str">
            <v>I</v>
          </cell>
          <cell r="D168">
            <v>15</v>
          </cell>
          <cell r="F168">
            <v>0</v>
          </cell>
          <cell r="G168" t="str">
            <v>Note to CO: Please provide some commentary for this section. This default text will continue to show if no comments are provided.</v>
          </cell>
          <cell r="H168" t="str">
            <v>Note to CO: Please provide some commentary for this section. This default text will continue to show if no comments are provided.</v>
          </cell>
          <cell r="I168" t="str">
            <v>Note to CO: Please provide some commentary for this section. This default text will continue to show if no comments are provided.</v>
          </cell>
          <cell r="J168" t="str">
            <v>Note to CO: Please provide some commentary for this section. This default text will continue to show if no comments are provided.</v>
          </cell>
        </row>
        <row r="169">
          <cell r="A169" t="str">
            <v>9I16</v>
          </cell>
          <cell r="B169">
            <v>9</v>
          </cell>
          <cell r="C169" t="str">
            <v>I</v>
          </cell>
          <cell r="D169">
            <v>16</v>
          </cell>
          <cell r="F169">
            <v>0</v>
          </cell>
          <cell r="G169" t="str">
            <v>Note to CO: Please provide some commentary for this section. This default text will continue to show if no comments are provided.</v>
          </cell>
          <cell r="H169" t="str">
            <v>Note to CO: Please provide some commentary for this section. This default text will continue to show if no comments are provided.</v>
          </cell>
          <cell r="I169" t="str">
            <v>Note to CO: Please provide some commentary for this section. This default text will continue to show if no comments are provided.</v>
          </cell>
          <cell r="J169" t="str">
            <v>Note to CO: Please provide some commentary for this section. This default text will continue to show if no comments are provided.</v>
          </cell>
        </row>
        <row r="170">
          <cell r="A170" t="str">
            <v>9I17</v>
          </cell>
          <cell r="B170">
            <v>9</v>
          </cell>
          <cell r="C170" t="str">
            <v>I</v>
          </cell>
          <cell r="D170">
            <v>17</v>
          </cell>
          <cell r="F170">
            <v>0</v>
          </cell>
          <cell r="G170" t="str">
            <v>Note to CO: Please provide some commentary for this section. This default text will continue to show if no comments are provided.</v>
          </cell>
          <cell r="H170" t="str">
            <v>Note to CO: Please provide some commentary for this section. This default text will continue to show if no comments are provided.</v>
          </cell>
          <cell r="I170" t="str">
            <v>Note to CO: Please provide some commentary for this section. This default text will continue to show if no comments are provided.</v>
          </cell>
          <cell r="J170" t="str">
            <v>Note to CO: Please provide some commentary for this section. This default text will continue to show if no comments are provided.</v>
          </cell>
        </row>
        <row r="171">
          <cell r="A171" t="str">
            <v/>
          </cell>
        </row>
        <row r="172">
          <cell r="A172" t="str">
            <v/>
          </cell>
        </row>
        <row r="173">
          <cell r="A173" t="str">
            <v/>
          </cell>
          <cell r="G173" t="str">
            <v>Section 1a/b Comments
Outstanding Requisitions</v>
          </cell>
          <cell r="H173" t="str">
            <v>Section 2a/b Comments
(PO Production)</v>
          </cell>
          <cell r="I173" t="str">
            <v>Section 3 Comments
(Contract Workload)</v>
          </cell>
          <cell r="J173" t="str">
            <v>Section 4 Comments
(Competition Status)</v>
          </cell>
          <cell r="K173" t="str">
            <v>Section 5 Comments
(Procurement Workload)
Anne Prowse Report Only</v>
          </cell>
          <cell r="L173" t="str">
            <v>Section 6 Comments
(Demander Competition)
Anne Prowse Report Only</v>
          </cell>
        </row>
        <row r="174">
          <cell r="A174" t="str">
            <v>10J2</v>
          </cell>
          <cell r="B174">
            <v>10</v>
          </cell>
          <cell r="C174" t="str">
            <v>J</v>
          </cell>
          <cell r="D174">
            <v>2</v>
          </cell>
          <cell r="E174" t="str">
            <v>Period 10</v>
          </cell>
          <cell r="F174" t="str">
            <v>Anne O'Pray</v>
          </cell>
          <cell r="G174" t="str">
            <v>Note to CO: Please provide some commentary for this section. This default text will continue to show if no comments are provided.</v>
          </cell>
          <cell r="H174" t="str">
            <v>Note to CO: Please provide some commentary for this section. This default text will continue to show if no comments are provided.</v>
          </cell>
          <cell r="I174" t="str">
            <v>Note to CO: Please provide some commentary for this section. This default text will continue to show if no comments are provided.</v>
          </cell>
          <cell r="J174" t="str">
            <v>Note to CO: Please provide some commentary for this section. This default text will continue to show if no comments are provided.</v>
          </cell>
          <cell r="K174" t="str">
            <v>Note to CO: Please provide some commentary for this section. This default text will continue to show if no comments are provided.</v>
          </cell>
          <cell r="L174" t="str">
            <v>Note to CO: Please provide some commentary for this section. This default text will continue to show if no comments are provided.</v>
          </cell>
        </row>
        <row r="175">
          <cell r="A175" t="str">
            <v>10J3</v>
          </cell>
          <cell r="B175">
            <v>10</v>
          </cell>
          <cell r="C175" t="str">
            <v>J</v>
          </cell>
          <cell r="D175">
            <v>3</v>
          </cell>
          <cell r="F175" t="str">
            <v>Dave Harris</v>
          </cell>
          <cell r="G175" t="str">
            <v>Note to CO: Please provide some commentary for this section. This default text will continue to show if no comments are provided.</v>
          </cell>
          <cell r="H175" t="str">
            <v>Note to CO: Please provide some commentary for this section. This default text will continue to show if no comments are provided.</v>
          </cell>
          <cell r="I175" t="str">
            <v>Note to CO: Please provide some commentary for this section. This default text will continue to show if no comments are provided.</v>
          </cell>
          <cell r="J175" t="str">
            <v>Note to CO: Please provide some commentary for this section. This default text will continue to show if no comments are provided.</v>
          </cell>
        </row>
        <row r="176">
          <cell r="A176" t="str">
            <v>10J4</v>
          </cell>
          <cell r="B176">
            <v>10</v>
          </cell>
          <cell r="C176" t="str">
            <v>J</v>
          </cell>
          <cell r="D176">
            <v>4</v>
          </cell>
          <cell r="F176" t="str">
            <v>Mike Hall - Equipment &amp; Systems</v>
          </cell>
          <cell r="G176" t="str">
            <v>Note to CO: Please provide some commentary for this section. This default text will continue to show if no comments are provided.</v>
          </cell>
          <cell r="H176" t="str">
            <v>Note to CO: Please provide some commentary for this section. This default text will continue to show if no comments are provided.</v>
          </cell>
          <cell r="I176" t="str">
            <v>Note to CO: Please provide some commentary for this section. This default text will continue to show if no comments are provided.</v>
          </cell>
          <cell r="J176" t="str">
            <v>Note to CO: Please provide some commentary for this section. This default text will continue to show if no comments are provided.</v>
          </cell>
        </row>
        <row r="177">
          <cell r="A177" t="str">
            <v>10J5</v>
          </cell>
          <cell r="B177">
            <v>10</v>
          </cell>
          <cell r="C177" t="str">
            <v>J</v>
          </cell>
          <cell r="D177">
            <v>5</v>
          </cell>
          <cell r="F177" t="str">
            <v>David Brown</v>
          </cell>
          <cell r="G177" t="str">
            <v>Note to CO: Please provide some commentary for this section. This default text will continue to show if no comments are provided.</v>
          </cell>
          <cell r="H177" t="str">
            <v>Note to CO: Please provide some commentary for this section. This default text will continue to show if no comments are provided.</v>
          </cell>
          <cell r="I177" t="str">
            <v>Note to CO: Please provide some commentary for this section. This default text will continue to show if no comments are provided.</v>
          </cell>
          <cell r="J177" t="str">
            <v>Note to CO: Please provide some commentary for this section. This default text will continue to show if no comments are provided.</v>
          </cell>
        </row>
        <row r="178">
          <cell r="A178" t="str">
            <v>10J6</v>
          </cell>
          <cell r="B178">
            <v>10</v>
          </cell>
          <cell r="C178" t="str">
            <v>J</v>
          </cell>
          <cell r="D178">
            <v>6</v>
          </cell>
          <cell r="F178" t="str">
            <v>Edwin Bond</v>
          </cell>
          <cell r="G178" t="str">
            <v>Note to CO: Please provide some commentary for this section. This default text will continue to show if no comments are provided.</v>
          </cell>
          <cell r="H178" t="str">
            <v>Note to CO: Please provide some commentary for this section. This default text will continue to show if no comments are provided.</v>
          </cell>
          <cell r="I178" t="str">
            <v>Note to CO: Please provide some commentary for this section. This default text will continue to show if no comments are provided.</v>
          </cell>
          <cell r="J178" t="str">
            <v>Note to CO: Please provide some commentary for this section. This default text will continue to show if no comments are provided.</v>
          </cell>
        </row>
        <row r="179">
          <cell r="A179" t="str">
            <v>10J7</v>
          </cell>
          <cell r="B179">
            <v>10</v>
          </cell>
          <cell r="C179" t="str">
            <v>J</v>
          </cell>
          <cell r="D179">
            <v>7</v>
          </cell>
          <cell r="F179" t="str">
            <v>Jim Burnell</v>
          </cell>
          <cell r="G179" t="str">
            <v>Note to CO: Please provide some commentary for this section. This default text will continue to show if no comments are provided.</v>
          </cell>
          <cell r="H179" t="str">
            <v>Note to CO: Please provide some commentary for this section. This default text will continue to show if no comments are provided.</v>
          </cell>
          <cell r="I179" t="str">
            <v>Note to CO: Please provide some commentary for this section. This default text will continue to show if no comments are provided.</v>
          </cell>
          <cell r="J179" t="str">
            <v>Note to CO: Please provide some commentary for this section. This default text will continue to show if no comments are provided.</v>
          </cell>
        </row>
        <row r="180">
          <cell r="A180" t="str">
            <v>10J8</v>
          </cell>
          <cell r="B180">
            <v>10</v>
          </cell>
          <cell r="C180" t="str">
            <v>J</v>
          </cell>
          <cell r="D180">
            <v>8</v>
          </cell>
          <cell r="F180" t="str">
            <v>Kathryn McCloghrie</v>
          </cell>
          <cell r="G180" t="str">
            <v>Note to CO: Please provide some commentary for this section. This default text will continue to show if no comments are provided.</v>
          </cell>
          <cell r="H180" t="str">
            <v>Note to CO: Please provide some commentary for this section. This default text will continue to show if no comments are provided.</v>
          </cell>
          <cell r="I180" t="str">
            <v>Note to CO: Please provide some commentary for this section. This default text will continue to show if no comments are provided.</v>
          </cell>
          <cell r="J180" t="str">
            <v>Note to CO: Please provide some commentary for this section. This default text will continue to show if no comments are provided.</v>
          </cell>
        </row>
        <row r="181">
          <cell r="A181" t="str">
            <v>10J9</v>
          </cell>
          <cell r="B181">
            <v>10</v>
          </cell>
          <cell r="C181" t="str">
            <v>J</v>
          </cell>
          <cell r="D181">
            <v>9</v>
          </cell>
          <cell r="F181" t="str">
            <v>Mike Hall - INS Procurement</v>
          </cell>
          <cell r="G181" t="str">
            <v>Note to CO: Please provide some commentary for this section. This default text will continue to show if no comments are provided.</v>
          </cell>
          <cell r="H181" t="str">
            <v>Note to CO: Please provide some commentary for this section. This default text will continue to show if no comments are provided.</v>
          </cell>
          <cell r="I181" t="str">
            <v>Note to CO: Please provide some commentary for this section. This default text will continue to show if no comments are provided.</v>
          </cell>
          <cell r="J181" t="str">
            <v>Note to CO: Please provide some commentary for this section. This default text will continue to show if no comments are provided.</v>
          </cell>
        </row>
        <row r="182">
          <cell r="A182" t="str">
            <v>10J10</v>
          </cell>
          <cell r="B182">
            <v>10</v>
          </cell>
          <cell r="C182" t="str">
            <v>J</v>
          </cell>
          <cell r="D182">
            <v>10</v>
          </cell>
          <cell r="F182" t="str">
            <v>Nick Welch</v>
          </cell>
          <cell r="G182" t="str">
            <v>Note to CO: Please provide some commentary for this section. This default text will continue to show if no comments are provided.</v>
          </cell>
          <cell r="H182" t="str">
            <v>Note to CO: Please provide some commentary for this section. This default text will continue to show if no comments are provided.</v>
          </cell>
          <cell r="I182" t="str">
            <v>Note to CO: Please provide some commentary for this section. This default text will continue to show if no comments are provided.</v>
          </cell>
          <cell r="J182" t="str">
            <v>Note to CO: Please provide some commentary for this section. This default text will continue to show if no comments are provided.</v>
          </cell>
        </row>
        <row r="183">
          <cell r="A183" t="str">
            <v>10J11</v>
          </cell>
          <cell r="B183">
            <v>10</v>
          </cell>
          <cell r="C183" t="str">
            <v>J</v>
          </cell>
          <cell r="D183">
            <v>11</v>
          </cell>
          <cell r="F183" t="str">
            <v>Peter Caldow</v>
          </cell>
          <cell r="G183" t="str">
            <v>Note to CO: Please provide some commentary for this section. This default text will continue to show if no comments are provided.</v>
          </cell>
          <cell r="H183" t="str">
            <v>Note to CO: Please provide some commentary for this section. This default text will continue to show if no comments are provided.</v>
          </cell>
          <cell r="I183" t="str">
            <v>Note to CO: Please provide some commentary for this section. This default text will continue to show if no comments are provided.</v>
          </cell>
          <cell r="J183" t="str">
            <v>Note to CO: Please provide some commentary for this section. This default text will continue to show if no comments are provided.</v>
          </cell>
        </row>
        <row r="184">
          <cell r="A184" t="str">
            <v>10J12</v>
          </cell>
          <cell r="B184">
            <v>10</v>
          </cell>
          <cell r="C184" t="str">
            <v>J</v>
          </cell>
          <cell r="D184">
            <v>12</v>
          </cell>
          <cell r="F184" t="str">
            <v>Reg Haslam - Corporate Contracts</v>
          </cell>
          <cell r="G184" t="str">
            <v>Note to CO: Please provide some commentary for this section. This default text will continue to show if no comments are provided.</v>
          </cell>
          <cell r="H184" t="str">
            <v>Note to CO: Please provide some commentary for this section. This default text will continue to show if no comments are provided.</v>
          </cell>
          <cell r="I184" t="str">
            <v>Note to CO: Please provide some commentary for this section. This default text will continue to show if no comments are provided.</v>
          </cell>
          <cell r="J184" t="str">
            <v>Note to CO: Please provide some commentary for this section. This default text will continue to show if no comments are provided.</v>
          </cell>
        </row>
        <row r="185">
          <cell r="A185" t="str">
            <v>10J13</v>
          </cell>
          <cell r="B185">
            <v>10</v>
          </cell>
          <cell r="C185" t="str">
            <v>J</v>
          </cell>
          <cell r="D185">
            <v>13</v>
          </cell>
          <cell r="F185" t="str">
            <v>Reg Haslam - IT Procurement</v>
          </cell>
          <cell r="G185" t="str">
            <v>Note to CO: Please provide some commentary for this section. This default text will continue to show if no comments are provided.</v>
          </cell>
          <cell r="H185" t="str">
            <v>Note to CO: Please provide some commentary for this section. This default text will continue to show if no comments are provided.</v>
          </cell>
          <cell r="I185" t="str">
            <v>Note to CO: Please provide some commentary for this section. This default text will continue to show if no comments are provided.</v>
          </cell>
          <cell r="J185" t="str">
            <v>Note to CO: Please provide some commentary for this section. This default text will continue to show if no comments are provided.</v>
          </cell>
        </row>
        <row r="186">
          <cell r="A186" t="str">
            <v>10J14</v>
          </cell>
          <cell r="B186">
            <v>10</v>
          </cell>
          <cell r="C186" t="str">
            <v>J</v>
          </cell>
          <cell r="D186">
            <v>14</v>
          </cell>
          <cell r="F186" t="str">
            <v>Rob McGarel</v>
          </cell>
          <cell r="G186" t="str">
            <v>Note to CO: Please provide some commentary for this section. This default text will continue to show if no comments are provided.</v>
          </cell>
          <cell r="H186" t="str">
            <v>Note to CO: Please provide some commentary for this section. This default text will continue to show if no comments are provided.</v>
          </cell>
          <cell r="I186" t="str">
            <v>Note to CO: Please provide some commentary for this section. This default text will continue to show if no comments are provided.</v>
          </cell>
          <cell r="J186" t="str">
            <v>Note to CO: Please provide some commentary for this section. This default text will continue to show if no comments are provided.</v>
          </cell>
        </row>
        <row r="187">
          <cell r="A187" t="str">
            <v>10J15</v>
          </cell>
          <cell r="B187">
            <v>10</v>
          </cell>
          <cell r="C187" t="str">
            <v>J</v>
          </cell>
          <cell r="D187">
            <v>15</v>
          </cell>
          <cell r="F187">
            <v>0</v>
          </cell>
          <cell r="G187" t="str">
            <v>Note to CO: Please provide some commentary for this section. This default text will continue to show if no comments are provided.</v>
          </cell>
          <cell r="H187" t="str">
            <v>Note to CO: Please provide some commentary for this section. This default text will continue to show if no comments are provided.</v>
          </cell>
          <cell r="I187" t="str">
            <v>Note to CO: Please provide some commentary for this section. This default text will continue to show if no comments are provided.</v>
          </cell>
          <cell r="J187" t="str">
            <v>Note to CO: Please provide some commentary for this section. This default text will continue to show if no comments are provided.</v>
          </cell>
        </row>
        <row r="188">
          <cell r="A188" t="str">
            <v>10J16</v>
          </cell>
          <cell r="B188">
            <v>10</v>
          </cell>
          <cell r="C188" t="str">
            <v>J</v>
          </cell>
          <cell r="D188">
            <v>16</v>
          </cell>
          <cell r="F188">
            <v>0</v>
          </cell>
          <cell r="G188" t="str">
            <v>Note to CO: Please provide some commentary for this section. This default text will continue to show if no comments are provided.</v>
          </cell>
          <cell r="H188" t="str">
            <v>Note to CO: Please provide some commentary for this section. This default text will continue to show if no comments are provided.</v>
          </cell>
          <cell r="I188" t="str">
            <v>Note to CO: Please provide some commentary for this section. This default text will continue to show if no comments are provided.</v>
          </cell>
          <cell r="J188" t="str">
            <v>Note to CO: Please provide some commentary for this section. This default text will continue to show if no comments are provided.</v>
          </cell>
        </row>
        <row r="189">
          <cell r="A189" t="str">
            <v>10J17</v>
          </cell>
          <cell r="B189">
            <v>10</v>
          </cell>
          <cell r="C189" t="str">
            <v>J</v>
          </cell>
          <cell r="D189">
            <v>17</v>
          </cell>
          <cell r="F189">
            <v>0</v>
          </cell>
          <cell r="G189" t="str">
            <v>Note to CO: Please provide some commentary for this section. This default text will continue to show if no comments are provided.</v>
          </cell>
          <cell r="H189" t="str">
            <v>Note to CO: Please provide some commentary for this section. This default text will continue to show if no comments are provided.</v>
          </cell>
          <cell r="I189" t="str">
            <v>Note to CO: Please provide some commentary for this section. This default text will continue to show if no comments are provided.</v>
          </cell>
          <cell r="J189" t="str">
            <v>Note to CO: Please provide some commentary for this section. This default text will continue to show if no comments are provided.</v>
          </cell>
        </row>
        <row r="190">
          <cell r="A190" t="str">
            <v/>
          </cell>
        </row>
        <row r="191">
          <cell r="A191" t="str">
            <v/>
          </cell>
        </row>
        <row r="192">
          <cell r="A192" t="str">
            <v/>
          </cell>
          <cell r="G192" t="str">
            <v>Section 1a/b Comments
Outstanding Requisitions</v>
          </cell>
          <cell r="H192" t="str">
            <v>Section 2a/b Comments
(PO Production)</v>
          </cell>
          <cell r="I192" t="str">
            <v>Section 3 Comments
(Contract Workload)</v>
          </cell>
          <cell r="J192" t="str">
            <v>Section 4 Comments
(Competition Status)</v>
          </cell>
          <cell r="K192" t="str">
            <v>Section 5 Comments
(Procurement Workload)
Anne Prowse Report Only</v>
          </cell>
          <cell r="L192" t="str">
            <v>Section 6 Comments
(Demander Competition)
Anne Prowse Report Only</v>
          </cell>
        </row>
        <row r="193">
          <cell r="A193" t="str">
            <v>11K2</v>
          </cell>
          <cell r="B193">
            <v>11</v>
          </cell>
          <cell r="C193" t="str">
            <v>K</v>
          </cell>
          <cell r="D193">
            <v>2</v>
          </cell>
          <cell r="E193" t="str">
            <v>Period 11</v>
          </cell>
          <cell r="F193" t="str">
            <v>Anne O'Pray</v>
          </cell>
          <cell r="G193" t="str">
            <v>Note to CO: Please provide some commentary for this section. This default text will continue to show if no comments are provided.</v>
          </cell>
          <cell r="H193" t="str">
            <v>Note to CO: Please provide some commentary for this section. This default text will continue to show if no comments are provided.</v>
          </cell>
          <cell r="I193" t="str">
            <v>Note to CO: Please provide some commentary for this section. This default text will continue to show if no comments are provided.</v>
          </cell>
          <cell r="J193" t="str">
            <v>Note to CO: Please provide some commentary for this section. This default text will continue to show if no comments are provided.</v>
          </cell>
          <cell r="K193" t="str">
            <v>Note to CO: Please provide some commentary for this section. This default text will continue to show if no comments are provided.</v>
          </cell>
          <cell r="L193" t="str">
            <v>Note to CO: Please provide some commentary for this section. This default text will continue to show if no comments are provided.</v>
          </cell>
        </row>
        <row r="194">
          <cell r="A194" t="str">
            <v>11K3</v>
          </cell>
          <cell r="B194">
            <v>11</v>
          </cell>
          <cell r="C194" t="str">
            <v>K</v>
          </cell>
          <cell r="D194">
            <v>3</v>
          </cell>
          <cell r="F194" t="str">
            <v>Dave Harris</v>
          </cell>
          <cell r="G194" t="str">
            <v>Note to CO: Please provide some commentary for this section. This default text will continue to show if no comments are provided.</v>
          </cell>
          <cell r="H194" t="str">
            <v>Note to CO: Please provide some commentary for this section. This default text will continue to show if no comments are provided.</v>
          </cell>
          <cell r="I194" t="str">
            <v>Note to CO: Please provide some commentary for this section. This default text will continue to show if no comments are provided.</v>
          </cell>
          <cell r="J194" t="str">
            <v>Note to CO: Please provide some commentary for this section. This default text will continue to show if no comments are provided.</v>
          </cell>
        </row>
        <row r="195">
          <cell r="A195" t="str">
            <v>11K4</v>
          </cell>
          <cell r="B195">
            <v>11</v>
          </cell>
          <cell r="C195" t="str">
            <v>K</v>
          </cell>
          <cell r="D195">
            <v>4</v>
          </cell>
          <cell r="F195" t="str">
            <v>Mike Hall - Equipment &amp; Systems</v>
          </cell>
          <cell r="G195" t="str">
            <v>Note to CO: Please provide some commentary for this section. This default text will continue to show if no comments are provided.</v>
          </cell>
          <cell r="H195" t="str">
            <v>Note to CO: Please provide some commentary for this section. This default text will continue to show if no comments are provided.</v>
          </cell>
          <cell r="I195" t="str">
            <v>Note to CO: Please provide some commentary for this section. This default text will continue to show if no comments are provided.</v>
          </cell>
          <cell r="J195" t="str">
            <v>Note to CO: Please provide some commentary for this section. This default text will continue to show if no comments are provided.</v>
          </cell>
        </row>
        <row r="196">
          <cell r="A196" t="str">
            <v>11K5</v>
          </cell>
          <cell r="B196">
            <v>11</v>
          </cell>
          <cell r="C196" t="str">
            <v>K</v>
          </cell>
          <cell r="D196">
            <v>5</v>
          </cell>
          <cell r="F196" t="str">
            <v>David Brown</v>
          </cell>
          <cell r="G196" t="str">
            <v>Note to CO: Please provide some commentary for this section. This default text will continue to show if no comments are provided.</v>
          </cell>
          <cell r="H196" t="str">
            <v>Note to CO: Please provide some commentary for this section. This default text will continue to show if no comments are provided.</v>
          </cell>
          <cell r="I196" t="str">
            <v>Note to CO: Please provide some commentary for this section. This default text will continue to show if no comments are provided.</v>
          </cell>
          <cell r="J196" t="str">
            <v>Note to CO: Please provide some commentary for this section. This default text will continue to show if no comments are provided.</v>
          </cell>
        </row>
        <row r="197">
          <cell r="A197" t="str">
            <v>11K6</v>
          </cell>
          <cell r="B197">
            <v>11</v>
          </cell>
          <cell r="C197" t="str">
            <v>K</v>
          </cell>
          <cell r="D197">
            <v>6</v>
          </cell>
          <cell r="F197" t="str">
            <v>Edwin Bond</v>
          </cell>
          <cell r="G197" t="str">
            <v>Note to CO: Please provide some commentary for this section. This default text will continue to show if no comments are provided.</v>
          </cell>
          <cell r="H197" t="str">
            <v>Note to CO: Please provide some commentary for this section. This default text will continue to show if no comments are provided.</v>
          </cell>
          <cell r="I197" t="str">
            <v>Note to CO: Please provide some commentary for this section. This default text will continue to show if no comments are provided.</v>
          </cell>
          <cell r="J197" t="str">
            <v>Note to CO: Please provide some commentary for this section. This default text will continue to show if no comments are provided.</v>
          </cell>
        </row>
        <row r="198">
          <cell r="A198" t="str">
            <v>11K7</v>
          </cell>
          <cell r="B198">
            <v>11</v>
          </cell>
          <cell r="C198" t="str">
            <v>K</v>
          </cell>
          <cell r="D198">
            <v>7</v>
          </cell>
          <cell r="F198" t="str">
            <v>Jim Burnell</v>
          </cell>
          <cell r="G198" t="str">
            <v>Note to CO: Please provide some commentary for this section. This default text will continue to show if no comments are provided.</v>
          </cell>
          <cell r="H198" t="str">
            <v>Note to CO: Please provide some commentary for this section. This default text will continue to show if no comments are provided.</v>
          </cell>
          <cell r="I198" t="str">
            <v>Note to CO: Please provide some commentary for this section. This default text will continue to show if no comments are provided.</v>
          </cell>
          <cell r="J198" t="str">
            <v>Note to CO: Please provide some commentary for this section. This default text will continue to show if no comments are provided.</v>
          </cell>
        </row>
        <row r="199">
          <cell r="A199" t="str">
            <v>11K8</v>
          </cell>
          <cell r="B199">
            <v>11</v>
          </cell>
          <cell r="C199" t="str">
            <v>K</v>
          </cell>
          <cell r="D199">
            <v>8</v>
          </cell>
          <cell r="F199" t="str">
            <v>Kathryn McCloghrie</v>
          </cell>
          <cell r="G199" t="str">
            <v>Note to CO: Please provide some commentary for this section. This default text will continue to show if no comments are provided.</v>
          </cell>
          <cell r="H199" t="str">
            <v>Note to CO: Please provide some commentary for this section. This default text will continue to show if no comments are provided.</v>
          </cell>
          <cell r="I199" t="str">
            <v>Note to CO: Please provide some commentary for this section. This default text will continue to show if no comments are provided.</v>
          </cell>
          <cell r="J199" t="str">
            <v>Note to CO: Please provide some commentary for this section. This default text will continue to show if no comments are provided.</v>
          </cell>
        </row>
        <row r="200">
          <cell r="A200" t="str">
            <v>11K9</v>
          </cell>
          <cell r="B200">
            <v>11</v>
          </cell>
          <cell r="C200" t="str">
            <v>K</v>
          </cell>
          <cell r="D200">
            <v>9</v>
          </cell>
          <cell r="F200" t="str">
            <v>Mike Hall - INS Procurement</v>
          </cell>
          <cell r="G200" t="str">
            <v>Note to CO: Please provide some commentary for this section. This default text will continue to show if no comments are provided.</v>
          </cell>
          <cell r="H200" t="str">
            <v>Note to CO: Please provide some commentary for this section. This default text will continue to show if no comments are provided.</v>
          </cell>
          <cell r="I200" t="str">
            <v>Note to CO: Please provide some commentary for this section. This default text will continue to show if no comments are provided.</v>
          </cell>
          <cell r="J200" t="str">
            <v>Note to CO: Please provide some commentary for this section. This default text will continue to show if no comments are provided.</v>
          </cell>
        </row>
        <row r="201">
          <cell r="A201" t="str">
            <v>11K10</v>
          </cell>
          <cell r="B201">
            <v>11</v>
          </cell>
          <cell r="C201" t="str">
            <v>K</v>
          </cell>
          <cell r="D201">
            <v>10</v>
          </cell>
          <cell r="F201" t="str">
            <v>Nick Welch</v>
          </cell>
          <cell r="G201" t="str">
            <v>Note to CO: Please provide some commentary for this section. This default text will continue to show if no comments are provided.</v>
          </cell>
          <cell r="H201" t="str">
            <v>Note to CO: Please provide some commentary for this section. This default text will continue to show if no comments are provided.</v>
          </cell>
          <cell r="I201" t="str">
            <v>Note to CO: Please provide some commentary for this section. This default text will continue to show if no comments are provided.</v>
          </cell>
          <cell r="J201" t="str">
            <v>Note to CO: Please provide some commentary for this section. This default text will continue to show if no comments are provided.</v>
          </cell>
        </row>
        <row r="202">
          <cell r="A202" t="str">
            <v>11K11</v>
          </cell>
          <cell r="B202">
            <v>11</v>
          </cell>
          <cell r="C202" t="str">
            <v>K</v>
          </cell>
          <cell r="D202">
            <v>11</v>
          </cell>
          <cell r="F202" t="str">
            <v>Peter Caldow</v>
          </cell>
          <cell r="G202" t="str">
            <v>Note to CO: Please provide some commentary for this section. This default text will continue to show if no comments are provided.</v>
          </cell>
          <cell r="H202" t="str">
            <v>Note to CO: Please provide some commentary for this section. This default text will continue to show if no comments are provided.</v>
          </cell>
          <cell r="I202" t="str">
            <v>Note to CO: Please provide some commentary for this section. This default text will continue to show if no comments are provided.</v>
          </cell>
          <cell r="J202" t="str">
            <v>Note to CO: Please provide some commentary for this section. This default text will continue to show if no comments are provided.</v>
          </cell>
        </row>
        <row r="203">
          <cell r="A203" t="str">
            <v>11K12</v>
          </cell>
          <cell r="B203">
            <v>11</v>
          </cell>
          <cell r="C203" t="str">
            <v>K</v>
          </cell>
          <cell r="D203">
            <v>12</v>
          </cell>
          <cell r="F203" t="str">
            <v>Reg Haslam - Corporate Contracts</v>
          </cell>
          <cell r="G203" t="str">
            <v>Note to CO: Please provide some commentary for this section. This default text will continue to show if no comments are provided.</v>
          </cell>
          <cell r="H203" t="str">
            <v>Note to CO: Please provide some commentary for this section. This default text will continue to show if no comments are provided.</v>
          </cell>
          <cell r="I203" t="str">
            <v>Note to CO: Please provide some commentary for this section. This default text will continue to show if no comments are provided.</v>
          </cell>
          <cell r="J203" t="str">
            <v>Note to CO: Please provide some commentary for this section. This default text will continue to show if no comments are provided.</v>
          </cell>
        </row>
        <row r="204">
          <cell r="A204" t="str">
            <v>11K13</v>
          </cell>
          <cell r="B204">
            <v>11</v>
          </cell>
          <cell r="C204" t="str">
            <v>K</v>
          </cell>
          <cell r="D204">
            <v>13</v>
          </cell>
          <cell r="F204" t="str">
            <v>Reg Haslam - IT Procurement</v>
          </cell>
          <cell r="G204" t="str">
            <v>Note to CO: Please provide some commentary for this section. This default text will continue to show if no comments are provided.</v>
          </cell>
          <cell r="H204" t="str">
            <v>Note to CO: Please provide some commentary for this section. This default text will continue to show if no comments are provided.</v>
          </cell>
          <cell r="I204" t="str">
            <v>Note to CO: Please provide some commentary for this section. This default text will continue to show if no comments are provided.</v>
          </cell>
          <cell r="J204" t="str">
            <v>Note to CO: Please provide some commentary for this section. This default text will continue to show if no comments are provided.</v>
          </cell>
        </row>
        <row r="205">
          <cell r="A205" t="str">
            <v>11K14</v>
          </cell>
          <cell r="B205">
            <v>11</v>
          </cell>
          <cell r="C205" t="str">
            <v>K</v>
          </cell>
          <cell r="D205">
            <v>14</v>
          </cell>
          <cell r="F205" t="str">
            <v>Rob McGarel</v>
          </cell>
          <cell r="G205" t="str">
            <v>Note to CO: Please provide some commentary for this section. This default text will continue to show if no comments are provided.</v>
          </cell>
          <cell r="H205" t="str">
            <v>Note to CO: Please provide some commentary for this section. This default text will continue to show if no comments are provided.</v>
          </cell>
          <cell r="I205" t="str">
            <v>Note to CO: Please provide some commentary for this section. This default text will continue to show if no comments are provided.</v>
          </cell>
          <cell r="J205" t="str">
            <v>Note to CO: Please provide some commentary for this section. This default text will continue to show if no comments are provided.</v>
          </cell>
        </row>
        <row r="206">
          <cell r="A206" t="str">
            <v>11K15</v>
          </cell>
          <cell r="B206">
            <v>11</v>
          </cell>
          <cell r="C206" t="str">
            <v>K</v>
          </cell>
          <cell r="D206">
            <v>15</v>
          </cell>
          <cell r="F206">
            <v>0</v>
          </cell>
          <cell r="G206" t="str">
            <v>Note to CO: Please provide some commentary for this section. This default text will continue to show if no comments are provided.</v>
          </cell>
          <cell r="H206" t="str">
            <v>Note to CO: Please provide some commentary for this section. This default text will continue to show if no comments are provided.</v>
          </cell>
          <cell r="I206" t="str">
            <v>Note to CO: Please provide some commentary for this section. This default text will continue to show if no comments are provided.</v>
          </cell>
          <cell r="J206" t="str">
            <v>Note to CO: Please provide some commentary for this section. This default text will continue to show if no comments are provided.</v>
          </cell>
        </row>
        <row r="207">
          <cell r="A207" t="str">
            <v>11K16</v>
          </cell>
          <cell r="B207">
            <v>11</v>
          </cell>
          <cell r="C207" t="str">
            <v>K</v>
          </cell>
          <cell r="D207">
            <v>16</v>
          </cell>
          <cell r="F207">
            <v>0</v>
          </cell>
          <cell r="G207" t="str">
            <v>Note to CO: Please provide some commentary for this section. This default text will continue to show if no comments are provided.</v>
          </cell>
          <cell r="H207" t="str">
            <v>Note to CO: Please provide some commentary for this section. This default text will continue to show if no comments are provided.</v>
          </cell>
          <cell r="I207" t="str">
            <v>Note to CO: Please provide some commentary for this section. This default text will continue to show if no comments are provided.</v>
          </cell>
          <cell r="J207" t="str">
            <v>Note to CO: Please provide some commentary for this section. This default text will continue to show if no comments are provided.</v>
          </cell>
        </row>
        <row r="208">
          <cell r="A208" t="str">
            <v>11K17</v>
          </cell>
          <cell r="B208">
            <v>11</v>
          </cell>
          <cell r="C208" t="str">
            <v>K</v>
          </cell>
          <cell r="D208">
            <v>17</v>
          </cell>
          <cell r="F208">
            <v>0</v>
          </cell>
          <cell r="G208" t="str">
            <v>Note to CO: Please provide some commentary for this section. This default text will continue to show if no comments are provided.</v>
          </cell>
          <cell r="H208" t="str">
            <v>Note to CO: Please provide some commentary for this section. This default text will continue to show if no comments are provided.</v>
          </cell>
          <cell r="I208" t="str">
            <v>Note to CO: Please provide some commentary for this section. This default text will continue to show if no comments are provided.</v>
          </cell>
          <cell r="J208" t="str">
            <v>Note to CO: Please provide some commentary for this section. This default text will continue to show if no comments are provided.</v>
          </cell>
        </row>
        <row r="209">
          <cell r="A209" t="str">
            <v/>
          </cell>
        </row>
        <row r="210">
          <cell r="A210" t="str">
            <v/>
          </cell>
        </row>
        <row r="211">
          <cell r="A211" t="str">
            <v/>
          </cell>
          <cell r="G211" t="str">
            <v>Section 1a/b Comments
Outstanding Requisitions</v>
          </cell>
          <cell r="H211" t="str">
            <v>Section 2a/b Comments
(PO Production)</v>
          </cell>
          <cell r="I211" t="str">
            <v>Section 3 Comments
(Contract Workload)</v>
          </cell>
          <cell r="J211" t="str">
            <v>Section 4 Comments
(Competition Status)</v>
          </cell>
          <cell r="K211" t="str">
            <v>Section 5 Comments
(Procurement Workload)
Anne Prowse Report Only</v>
          </cell>
          <cell r="L211" t="str">
            <v>Section 6 Comments
(Demander Competition)
Anne Prowse Report Only</v>
          </cell>
        </row>
        <row r="212">
          <cell r="A212" t="str">
            <v>12L2</v>
          </cell>
          <cell r="B212">
            <v>12</v>
          </cell>
          <cell r="C212" t="str">
            <v>L</v>
          </cell>
          <cell r="D212">
            <v>2</v>
          </cell>
          <cell r="E212" t="str">
            <v>Period 12</v>
          </cell>
          <cell r="F212" t="str">
            <v>Anne O'Pray</v>
          </cell>
          <cell r="G212" t="str">
            <v>Note to CO: Please provide some commentary for this section. This default text will continue to show if no comments are provided.</v>
          </cell>
          <cell r="H212" t="str">
            <v>Note to CO: Please provide some commentary for this section. This default text will continue to show if no comments are provided.</v>
          </cell>
          <cell r="I212" t="str">
            <v>Note to CO: Please provide some commentary for this section. This default text will continue to show if no comments are provided.</v>
          </cell>
          <cell r="J212" t="str">
            <v>Note to CO: Please provide some commentary for this section. This default text will continue to show if no comments are provided.</v>
          </cell>
          <cell r="K212" t="str">
            <v>Note to CO: Please provide some commentary for this section. This default text will continue to show if no comments are provided.</v>
          </cell>
          <cell r="L212" t="str">
            <v>Note to CO: Please provide some commentary for this section. This default text will continue to show if no comments are provided.</v>
          </cell>
        </row>
        <row r="213">
          <cell r="A213" t="str">
            <v>12L3</v>
          </cell>
          <cell r="B213">
            <v>12</v>
          </cell>
          <cell r="C213" t="str">
            <v>L</v>
          </cell>
          <cell r="D213">
            <v>3</v>
          </cell>
          <cell r="F213" t="str">
            <v>Dave Harris</v>
          </cell>
          <cell r="G213" t="str">
            <v>Note to CO: Please provide some commentary for this section. This default text will continue to show if no comments are provided.</v>
          </cell>
          <cell r="H213" t="str">
            <v>Note to CO: Please provide some commentary for this section. This default text will continue to show if no comments are provided.</v>
          </cell>
          <cell r="I213" t="str">
            <v>Note to CO: Please provide some commentary for this section. This default text will continue to show if no comments are provided.</v>
          </cell>
          <cell r="J213" t="str">
            <v>Note to CO: Please provide some commentary for this section. This default text will continue to show if no comments are provided.</v>
          </cell>
        </row>
        <row r="214">
          <cell r="A214" t="str">
            <v>12L4</v>
          </cell>
          <cell r="B214">
            <v>12</v>
          </cell>
          <cell r="C214" t="str">
            <v>L</v>
          </cell>
          <cell r="D214">
            <v>4</v>
          </cell>
          <cell r="F214" t="str">
            <v>Mike Hall - Equipment &amp; Systems</v>
          </cell>
          <cell r="G214" t="str">
            <v>Note to CO: Please provide some commentary for this section. This default text will continue to show if no comments are provided.</v>
          </cell>
          <cell r="H214" t="str">
            <v>Note to CO: Please provide some commentary for this section. This default text will continue to show if no comments are provided.</v>
          </cell>
          <cell r="I214" t="str">
            <v>Note to CO: Please provide some commentary for this section. This default text will continue to show if no comments are provided.</v>
          </cell>
          <cell r="J214" t="str">
            <v>Note to CO: Please provide some commentary for this section. This default text will continue to show if no comments are provided.</v>
          </cell>
        </row>
        <row r="215">
          <cell r="A215" t="str">
            <v>12L5</v>
          </cell>
          <cell r="B215">
            <v>12</v>
          </cell>
          <cell r="C215" t="str">
            <v>L</v>
          </cell>
          <cell r="D215">
            <v>5</v>
          </cell>
          <cell r="F215" t="str">
            <v>David Brown</v>
          </cell>
          <cell r="G215" t="str">
            <v>Note to CO: Please provide some commentary for this section. This default text will continue to show if no comments are provided.</v>
          </cell>
          <cell r="H215" t="str">
            <v>Note to CO: Please provide some commentary for this section. This default text will continue to show if no comments are provided.</v>
          </cell>
          <cell r="I215" t="str">
            <v>Note to CO: Please provide some commentary for this section. This default text will continue to show if no comments are provided.</v>
          </cell>
          <cell r="J215" t="str">
            <v>Note to CO: Please provide some commentary for this section. This default text will continue to show if no comments are provided.</v>
          </cell>
        </row>
        <row r="216">
          <cell r="A216" t="str">
            <v>12L6</v>
          </cell>
          <cell r="B216">
            <v>12</v>
          </cell>
          <cell r="C216" t="str">
            <v>L</v>
          </cell>
          <cell r="D216">
            <v>6</v>
          </cell>
          <cell r="F216" t="str">
            <v>Edwin Bond</v>
          </cell>
          <cell r="G216" t="str">
            <v>Note to CO: Please provide some commentary for this section. This default text will continue to show if no comments are provided.</v>
          </cell>
          <cell r="H216" t="str">
            <v>Note to CO: Please provide some commentary for this section. This default text will continue to show if no comments are provided.</v>
          </cell>
          <cell r="I216" t="str">
            <v>Note to CO: Please provide some commentary for this section. This default text will continue to show if no comments are provided.</v>
          </cell>
          <cell r="J216" t="str">
            <v>Note to CO: Please provide some commentary for this section. This default text will continue to show if no comments are provided.</v>
          </cell>
        </row>
        <row r="217">
          <cell r="A217" t="str">
            <v>12L7</v>
          </cell>
          <cell r="B217">
            <v>12</v>
          </cell>
          <cell r="C217" t="str">
            <v>L</v>
          </cell>
          <cell r="D217">
            <v>7</v>
          </cell>
          <cell r="F217" t="str">
            <v>Jim Burnell</v>
          </cell>
          <cell r="G217" t="str">
            <v>Note to CO: Please provide some commentary for this section. This default text will continue to show if no comments are provided.</v>
          </cell>
          <cell r="H217" t="str">
            <v>Note to CO: Please provide some commentary for this section. This default text will continue to show if no comments are provided.</v>
          </cell>
          <cell r="I217" t="str">
            <v>Note to CO: Please provide some commentary for this section. This default text will continue to show if no comments are provided.</v>
          </cell>
          <cell r="J217" t="str">
            <v>Note to CO: Please provide some commentary for this section. This default text will continue to show if no comments are provided.</v>
          </cell>
        </row>
        <row r="218">
          <cell r="A218" t="str">
            <v>12L8</v>
          </cell>
          <cell r="B218">
            <v>12</v>
          </cell>
          <cell r="C218" t="str">
            <v>L</v>
          </cell>
          <cell r="D218">
            <v>8</v>
          </cell>
          <cell r="F218" t="str">
            <v>Kathryn McCloghrie</v>
          </cell>
          <cell r="G218" t="str">
            <v>Note to CO: Please provide some commentary for this section. This default text will continue to show if no comments are provided.</v>
          </cell>
          <cell r="H218" t="str">
            <v>Note to CO: Please provide some commentary for this section. This default text will continue to show if no comments are provided.</v>
          </cell>
          <cell r="I218" t="str">
            <v>Note to CO: Please provide some commentary for this section. This default text will continue to show if no comments are provided.</v>
          </cell>
          <cell r="J218" t="str">
            <v>Note to CO: Please provide some commentary for this section. This default text will continue to show if no comments are provided.</v>
          </cell>
        </row>
        <row r="219">
          <cell r="A219" t="str">
            <v>12L9</v>
          </cell>
          <cell r="B219">
            <v>12</v>
          </cell>
          <cell r="C219" t="str">
            <v>L</v>
          </cell>
          <cell r="D219">
            <v>9</v>
          </cell>
          <cell r="F219" t="str">
            <v>Mike Hall - INS Procurement</v>
          </cell>
          <cell r="G219" t="str">
            <v>Note to CO: Please provide some commentary for this section. This default text will continue to show if no comments are provided.</v>
          </cell>
          <cell r="H219" t="str">
            <v>Note to CO: Please provide some commentary for this section. This default text will continue to show if no comments are provided.</v>
          </cell>
          <cell r="I219" t="str">
            <v>Note to CO: Please provide some commentary for this section. This default text will continue to show if no comments are provided.</v>
          </cell>
          <cell r="J219" t="str">
            <v>Note to CO: Please provide some commentary for this section. This default text will continue to show if no comments are provided.</v>
          </cell>
        </row>
        <row r="220">
          <cell r="A220" t="str">
            <v>12L10</v>
          </cell>
          <cell r="B220">
            <v>12</v>
          </cell>
          <cell r="C220" t="str">
            <v>L</v>
          </cell>
          <cell r="D220">
            <v>10</v>
          </cell>
          <cell r="F220" t="str">
            <v>Nick Welch</v>
          </cell>
          <cell r="G220" t="str">
            <v>Note to CO: Please provide some commentary for this section. This default text will continue to show if no comments are provided.</v>
          </cell>
          <cell r="H220" t="str">
            <v>Note to CO: Please provide some commentary for this section. This default text will continue to show if no comments are provided.</v>
          </cell>
          <cell r="I220" t="str">
            <v>Note to CO: Please provide some commentary for this section. This default text will continue to show if no comments are provided.</v>
          </cell>
          <cell r="J220" t="str">
            <v>Note to CO: Please provide some commentary for this section. This default text will continue to show if no comments are provided.</v>
          </cell>
        </row>
        <row r="221">
          <cell r="A221" t="str">
            <v>12L11</v>
          </cell>
          <cell r="B221">
            <v>12</v>
          </cell>
          <cell r="C221" t="str">
            <v>L</v>
          </cell>
          <cell r="D221">
            <v>11</v>
          </cell>
          <cell r="F221" t="str">
            <v>Peter Caldow</v>
          </cell>
          <cell r="G221" t="str">
            <v>Note to CO: Please provide some commentary for this section. This default text will continue to show if no comments are provided.</v>
          </cell>
          <cell r="H221" t="str">
            <v>Note to CO: Please provide some commentary for this section. This default text will continue to show if no comments are provided.</v>
          </cell>
          <cell r="I221" t="str">
            <v>Note to CO: Please provide some commentary for this section. This default text will continue to show if no comments are provided.</v>
          </cell>
          <cell r="J221" t="str">
            <v>Note to CO: Please provide some commentary for this section. This default text will continue to show if no comments are provided.</v>
          </cell>
        </row>
        <row r="222">
          <cell r="A222" t="str">
            <v>12L12</v>
          </cell>
          <cell r="B222">
            <v>12</v>
          </cell>
          <cell r="C222" t="str">
            <v>L</v>
          </cell>
          <cell r="D222">
            <v>12</v>
          </cell>
          <cell r="F222" t="str">
            <v>Reg Haslam - Corporate Contracts</v>
          </cell>
          <cell r="G222" t="str">
            <v>Note to CO: Please provide some commentary for this section. This default text will continue to show if no comments are provided.</v>
          </cell>
          <cell r="H222" t="str">
            <v>Note to CO: Please provide some commentary for this section. This default text will continue to show if no comments are provided.</v>
          </cell>
          <cell r="I222" t="str">
            <v>Note to CO: Please provide some commentary for this section. This default text will continue to show if no comments are provided.</v>
          </cell>
          <cell r="J222" t="str">
            <v>Note to CO: Please provide some commentary for this section. This default text will continue to show if no comments are provided.</v>
          </cell>
        </row>
        <row r="223">
          <cell r="A223" t="str">
            <v>12L13</v>
          </cell>
          <cell r="B223">
            <v>12</v>
          </cell>
          <cell r="C223" t="str">
            <v>L</v>
          </cell>
          <cell r="D223">
            <v>13</v>
          </cell>
          <cell r="F223" t="str">
            <v>Reg Haslam - IT Procurement</v>
          </cell>
          <cell r="G223" t="str">
            <v>Note to CO: Please provide some commentary for this section. This default text will continue to show if no comments are provided.</v>
          </cell>
          <cell r="H223" t="str">
            <v>Note to CO: Please provide some commentary for this section. This default text will continue to show if no comments are provided.</v>
          </cell>
          <cell r="I223" t="str">
            <v>Note to CO: Please provide some commentary for this section. This default text will continue to show if no comments are provided.</v>
          </cell>
          <cell r="J223" t="str">
            <v>Note to CO: Please provide some commentary for this section. This default text will continue to show if no comments are provided.</v>
          </cell>
        </row>
        <row r="224">
          <cell r="A224" t="str">
            <v>12L14</v>
          </cell>
          <cell r="B224">
            <v>12</v>
          </cell>
          <cell r="C224" t="str">
            <v>L</v>
          </cell>
          <cell r="D224">
            <v>14</v>
          </cell>
          <cell r="F224" t="str">
            <v>Rob McGarel</v>
          </cell>
          <cell r="G224" t="str">
            <v>Note to CO: Please provide some commentary for this section. This default text will continue to show if no comments are provided.</v>
          </cell>
          <cell r="H224" t="str">
            <v>Note to CO: Please provide some commentary for this section. This default text will continue to show if no comments are provided.</v>
          </cell>
          <cell r="I224" t="str">
            <v>Note to CO: Please provide some commentary for this section. This default text will continue to show if no comments are provided.</v>
          </cell>
          <cell r="J224" t="str">
            <v>Note to CO: Please provide some commentary for this section. This default text will continue to show if no comments are provided.</v>
          </cell>
        </row>
        <row r="225">
          <cell r="A225" t="str">
            <v>12L15</v>
          </cell>
          <cell r="B225">
            <v>12</v>
          </cell>
          <cell r="C225" t="str">
            <v>L</v>
          </cell>
          <cell r="D225">
            <v>15</v>
          </cell>
          <cell r="F225">
            <v>0</v>
          </cell>
          <cell r="G225" t="str">
            <v>Note to CO: Please provide some commentary for this section. This default text will continue to show if no comments are provided.</v>
          </cell>
          <cell r="H225" t="str">
            <v>Note to CO: Please provide some commentary for this section. This default text will continue to show if no comments are provided.</v>
          </cell>
          <cell r="I225" t="str">
            <v>Note to CO: Please provide some commentary for this section. This default text will continue to show if no comments are provided.</v>
          </cell>
          <cell r="J225" t="str">
            <v>Note to CO: Please provide some commentary for this section. This default text will continue to show if no comments are provided.</v>
          </cell>
        </row>
        <row r="226">
          <cell r="A226" t="str">
            <v>12L16</v>
          </cell>
          <cell r="B226">
            <v>12</v>
          </cell>
          <cell r="C226" t="str">
            <v>L</v>
          </cell>
          <cell r="D226">
            <v>16</v>
          </cell>
          <cell r="F226">
            <v>0</v>
          </cell>
          <cell r="G226" t="str">
            <v>Note to CO: Please provide some commentary for this section. This default text will continue to show if no comments are provided.</v>
          </cell>
          <cell r="H226" t="str">
            <v>Note to CO: Please provide some commentary for this section. This default text will continue to show if no comments are provided.</v>
          </cell>
          <cell r="I226" t="str">
            <v>Note to CO: Please provide some commentary for this section. This default text will continue to show if no comments are provided.</v>
          </cell>
          <cell r="J226" t="str">
            <v>Note to CO: Please provide some commentary for this section. This default text will continue to show if no comments are provided.</v>
          </cell>
        </row>
        <row r="227">
          <cell r="A227" t="str">
            <v>12L17</v>
          </cell>
          <cell r="B227">
            <v>12</v>
          </cell>
          <cell r="C227" t="str">
            <v>L</v>
          </cell>
          <cell r="D227">
            <v>17</v>
          </cell>
          <cell r="F227">
            <v>0</v>
          </cell>
          <cell r="G227" t="str">
            <v>Note to CO: Please provide some commentary for this section. This default text will continue to show if no comments are provided.</v>
          </cell>
          <cell r="H227" t="str">
            <v>Note to CO: Please provide some commentary for this section. This default text will continue to show if no comments are provided.</v>
          </cell>
          <cell r="I227" t="str">
            <v>Note to CO: Please provide some commentary for this section. This default text will continue to show if no comments are provided.</v>
          </cell>
          <cell r="J227" t="str">
            <v>Note to CO: Please provide some commentary for this section. This default text will continue to show if no comments are provided.</v>
          </cell>
        </row>
      </sheetData>
      <sheetData sheetId="11">
        <row r="1">
          <cell r="B1" t="str">
            <v>Totals</v>
          </cell>
          <cell r="D1" t="str">
            <v>Procurement Workload</v>
          </cell>
          <cell r="H1" t="str">
            <v>Purchase Order (PO) Production</v>
          </cell>
          <cell r="L1" t="str">
            <v>Contract Workload</v>
          </cell>
          <cell r="Q1" t="str">
            <v>Competition Status</v>
          </cell>
          <cell r="T1" t="str">
            <v>Competition</v>
          </cell>
          <cell r="X1" t="str">
            <v>Competition Dispensed With (CDW)</v>
          </cell>
          <cell r="AB1" t="str">
            <v>Competition Not Available (CNA)</v>
          </cell>
          <cell r="AF1" t="str">
            <v>Small Value Order (SVO)</v>
          </cell>
          <cell r="AJ1" t="str">
            <v>Payment Workload</v>
          </cell>
          <cell r="AN1" t="str">
            <v>Vendor Maintenance</v>
          </cell>
          <cell r="AP1" t="str">
            <v>Small Value Ordering Workload</v>
          </cell>
          <cell r="AV1" t="str">
            <v>Requisitions to be Allocated</v>
          </cell>
        </row>
        <row r="2">
          <cell r="A2">
            <v>1</v>
          </cell>
          <cell r="C2" t="str">
            <v>Name</v>
          </cell>
          <cell r="D2" t="str">
            <v>a:  Number of Outstanding Requisitions</v>
          </cell>
          <cell r="E2" t="str">
            <v>b:  Total Value of Outstanding Requisitions</v>
          </cell>
          <cell r="F2" t="str">
            <v xml:space="preserve">c:  Number of Acceptable Requisitions Received this Period </v>
          </cell>
          <cell r="G2" t="str">
            <v xml:space="preserve">d:  Total Value of Acceptable Requisitions Received this Period </v>
          </cell>
          <cell r="H2" t="str">
            <v>a: Number of New PO’s Issued this Period.</v>
          </cell>
          <cell r="I2" t="str">
            <v>b: Total Value of New PO’s Issued this Period.</v>
          </cell>
          <cell r="J2" t="str">
            <v xml:space="preserve">c:  Number of All PO Amendments Issued this Period. </v>
          </cell>
          <cell r="K2" t="str">
            <v>d:  Total Value of PO Amendments Issues this Period.</v>
          </cell>
          <cell r="L2" t="str">
            <v>a:  Number of Active Purchase Orders (PO) at Period End (2mth)</v>
          </cell>
          <cell r="M2" t="str">
            <v>b:  Number of Active Purchase Orders (PO) at Period End (6mth)</v>
          </cell>
          <cell r="N2" t="str">
            <v>c:  Number of Active Outline Agreements at Period End</v>
          </cell>
          <cell r="O2" t="str">
            <v>d:  Number of Contracts Closed Out Current Period.</v>
          </cell>
          <cell r="P2" t="str">
            <v>e. Value of Contracts Closed Out Current Period</v>
          </cell>
          <cell r="Q2" t="str">
            <v>a:  Number of Active Invitation To Tender (ITT) at this Period End.</v>
          </cell>
          <cell r="R2" t="str">
            <v>b:  Number of Active Formal Source Evaluation Board (SEB).</v>
          </cell>
          <cell r="S2" t="str">
            <v>c:  Number of ITT Cases with Proposals under Evaluation.</v>
          </cell>
          <cell r="T2" t="str">
            <v>d: Number of PO's with Competition Issued this Period</v>
          </cell>
          <cell r="U2" t="str">
            <v>e: Total Value of PO's with Competition Issued this Period.</v>
          </cell>
          <cell r="V2" t="str">
            <v>f:  Percentage of All PO's  Issued this Period  (Competition)</v>
          </cell>
          <cell r="W2" t="str">
            <v>g:  Percentage Value of All PO's Issued this Period (Competition)</v>
          </cell>
          <cell r="X2" t="str">
            <v>h: Number of PO's with CDW Issued this Period</v>
          </cell>
          <cell r="Y2" t="str">
            <v>i: Total Value of PO's with CDW Issued this Period.</v>
          </cell>
          <cell r="Z2" t="str">
            <v>j:  Percentage of All PO's  Issued this Period  (CDW)</v>
          </cell>
          <cell r="AA2" t="str">
            <v>k:  Percentage Value of All PO's Issued this Period (CDW)</v>
          </cell>
          <cell r="AB2" t="str">
            <v>l: Number of PO's with CNA Issued this Period</v>
          </cell>
          <cell r="AC2" t="str">
            <v>m: Total Value of PO's with CNA Issued this Period.</v>
          </cell>
          <cell r="AD2" t="str">
            <v>n:  Percentage of All PO's  Issued this Period  (CNA)</v>
          </cell>
          <cell r="AE2" t="str">
            <v>o:  Percentage Value of All PO's Issued this Period (CNA)</v>
          </cell>
          <cell r="AF2" t="str">
            <v>p: Number of PO's with SVO Issued this Period</v>
          </cell>
          <cell r="AG2" t="str">
            <v>q: Total Value of PO's with SVO Issued this Period.</v>
          </cell>
          <cell r="AH2" t="str">
            <v>r:  Percentage of All PO's  Issued this Period  (SVO)</v>
          </cell>
          <cell r="AI2" t="str">
            <v>s:  Percentage Value of All PO's Issued this Period (SVO)</v>
          </cell>
          <cell r="AJ2" t="str">
            <v>a:  Number of Invoices Rejected Current Period.</v>
          </cell>
          <cell r="AK2" t="str">
            <v>b.  Aggregate value of invoices rejected current period</v>
          </cell>
          <cell r="AL2" t="str">
            <v>c:  Number of invoices Paid Current Period</v>
          </cell>
          <cell r="AM2" t="str">
            <v>d:  Value of Invoices Paid Current Period</v>
          </cell>
          <cell r="AN2" t="str">
            <v xml:space="preserve">d: Number of new vendors created current period </v>
          </cell>
          <cell r="AO2" t="str">
            <v>e: Number of Active vendors</v>
          </cell>
          <cell r="AP2" t="str">
            <v>a:  Total Number of Demander Purchase Order this Period</v>
          </cell>
          <cell r="AQ2" t="str">
            <v>b:  Total value of Demander Purchase Order this Period</v>
          </cell>
          <cell r="AR2" t="str">
            <v>c:  Total Number of Internet Orders this Period (lines)</v>
          </cell>
          <cell r="AS2" t="str">
            <v>d: Total value of Internet Orders this Period</v>
          </cell>
          <cell r="AT2" t="str">
            <v>e:  Number of Purchase Card transactions this Period</v>
          </cell>
          <cell r="AU2" t="str">
            <v>f:  Value of Purchase Card spend this Period</v>
          </cell>
          <cell r="AV2" t="str">
            <v>a:  Y03 - Goods (lines)</v>
          </cell>
          <cell r="AW2" t="str">
            <v>b:  Y04 - Services (lines)</v>
          </cell>
          <cell r="AX2" t="str">
            <v>c:  Number of Requisitions Rejected this Period (Y02, K02, L02)</v>
          </cell>
          <cell r="AY2" t="str">
            <v>d:   Total value of Requisitions Rejected this Period</v>
          </cell>
          <cell r="AZ2" t="str">
            <v>e:  Y03 - Goods (value)</v>
          </cell>
          <cell r="BA2" t="str">
            <v>f:  Y04 - Services (value)</v>
          </cell>
        </row>
        <row r="3">
          <cell r="A3">
            <v>2</v>
          </cell>
          <cell r="C3" t="str">
            <v>Anne O'Pray</v>
          </cell>
          <cell r="D3">
            <v>2076</v>
          </cell>
          <cell r="E3">
            <v>18163604.7148</v>
          </cell>
          <cell r="F3">
            <v>4461</v>
          </cell>
          <cell r="G3">
            <v>14676975.525000002</v>
          </cell>
          <cell r="H3">
            <v>4451</v>
          </cell>
          <cell r="I3">
            <v>89801449.252085999</v>
          </cell>
          <cell r="J3">
            <v>194</v>
          </cell>
          <cell r="K3">
            <v>1039702.73</v>
          </cell>
          <cell r="L3">
            <v>2510</v>
          </cell>
          <cell r="M3">
            <v>932</v>
          </cell>
          <cell r="N3">
            <v>141</v>
          </cell>
          <cell r="O3">
            <v>0</v>
          </cell>
          <cell r="P3">
            <v>0</v>
          </cell>
          <cell r="Q3">
            <v>24</v>
          </cell>
          <cell r="R3">
            <v>10</v>
          </cell>
          <cell r="S3">
            <v>23</v>
          </cell>
          <cell r="T3">
            <v>3706</v>
          </cell>
          <cell r="U3">
            <v>87064629.771054</v>
          </cell>
          <cell r="X3">
            <v>233</v>
          </cell>
          <cell r="Y3">
            <v>910652.70013800007</v>
          </cell>
          <cell r="AB3">
            <v>167</v>
          </cell>
          <cell r="AC3">
            <v>1622629.928659</v>
          </cell>
          <cell r="AF3">
            <v>345</v>
          </cell>
          <cell r="AG3">
            <v>203536.85223500003</v>
          </cell>
          <cell r="AJ3">
            <v>1910</v>
          </cell>
          <cell r="AK3">
            <v>7627942.4699999997</v>
          </cell>
          <cell r="AL3">
            <v>38682</v>
          </cell>
          <cell r="AM3">
            <v>351438327.56999999</v>
          </cell>
          <cell r="AN3">
            <v>133</v>
          </cell>
          <cell r="AO3">
            <v>6958</v>
          </cell>
          <cell r="AP3">
            <v>10016</v>
          </cell>
          <cell r="AQ3">
            <v>8948013.6199999992</v>
          </cell>
          <cell r="AR3">
            <v>21419</v>
          </cell>
          <cell r="AS3">
            <v>518909.32999999879</v>
          </cell>
          <cell r="AT3">
            <v>1321</v>
          </cell>
          <cell r="AU3">
            <v>801828.73</v>
          </cell>
          <cell r="AV3" t="e">
            <v>#REF!</v>
          </cell>
          <cell r="AW3" t="e">
            <v>#REF!</v>
          </cell>
          <cell r="AX3" t="e">
            <v>#REF!</v>
          </cell>
          <cell r="AY3" t="e">
            <v>#REF!</v>
          </cell>
          <cell r="AZ3" t="e">
            <v>#REF!</v>
          </cell>
          <cell r="BA3" t="e">
            <v>#REF!</v>
          </cell>
        </row>
        <row r="4">
          <cell r="A4">
            <v>3</v>
          </cell>
          <cell r="C4" t="str">
            <v>Dave Harris</v>
          </cell>
          <cell r="D4">
            <v>173</v>
          </cell>
          <cell r="E4">
            <v>49168364.039999999</v>
          </cell>
          <cell r="F4">
            <v>365</v>
          </cell>
          <cell r="G4">
            <v>12643403.510000002</v>
          </cell>
          <cell r="H4">
            <v>176</v>
          </cell>
          <cell r="I4">
            <v>6450515.6399999997</v>
          </cell>
          <cell r="J4">
            <v>187</v>
          </cell>
          <cell r="K4">
            <v>1199941</v>
          </cell>
          <cell r="L4">
            <v>467</v>
          </cell>
          <cell r="M4">
            <v>37</v>
          </cell>
          <cell r="N4">
            <v>519</v>
          </cell>
          <cell r="O4">
            <v>24</v>
          </cell>
          <cell r="P4">
            <v>0</v>
          </cell>
          <cell r="Q4">
            <v>22</v>
          </cell>
          <cell r="R4">
            <v>14</v>
          </cell>
          <cell r="S4">
            <v>10</v>
          </cell>
          <cell r="T4">
            <v>128</v>
          </cell>
          <cell r="U4">
            <v>4745889.87</v>
          </cell>
          <cell r="X4">
            <v>24</v>
          </cell>
          <cell r="Y4">
            <v>944911</v>
          </cell>
          <cell r="AB4">
            <v>17</v>
          </cell>
          <cell r="AC4">
            <v>750193.17999999993</v>
          </cell>
          <cell r="AF4">
            <v>7</v>
          </cell>
          <cell r="AG4">
            <v>9521.59</v>
          </cell>
        </row>
        <row r="5">
          <cell r="A5">
            <v>4</v>
          </cell>
          <cell r="C5" t="str">
            <v>Mike Hall - Equipment &amp; Systems</v>
          </cell>
          <cell r="D5">
            <v>95</v>
          </cell>
          <cell r="E5">
            <v>31021886.729999997</v>
          </cell>
          <cell r="F5">
            <v>35</v>
          </cell>
          <cell r="G5">
            <v>4967845.58</v>
          </cell>
          <cell r="H5">
            <v>23</v>
          </cell>
          <cell r="I5">
            <v>1638280.64</v>
          </cell>
          <cell r="J5">
            <v>14</v>
          </cell>
          <cell r="K5">
            <v>68511</v>
          </cell>
          <cell r="L5">
            <v>58</v>
          </cell>
          <cell r="M5">
            <v>14</v>
          </cell>
          <cell r="N5">
            <v>3</v>
          </cell>
          <cell r="O5">
            <v>29</v>
          </cell>
          <cell r="P5">
            <v>0</v>
          </cell>
          <cell r="Q5">
            <v>14</v>
          </cell>
          <cell r="R5">
            <v>0</v>
          </cell>
          <cell r="S5">
            <v>27</v>
          </cell>
          <cell r="T5">
            <v>14</v>
          </cell>
          <cell r="U5">
            <v>1233426.8500000001</v>
          </cell>
          <cell r="X5">
            <v>3</v>
          </cell>
          <cell r="Y5">
            <v>90890</v>
          </cell>
          <cell r="AB5">
            <v>5</v>
          </cell>
          <cell r="AC5">
            <v>313558.79000000004</v>
          </cell>
          <cell r="AF5">
            <v>1</v>
          </cell>
          <cell r="AG5">
            <v>405</v>
          </cell>
        </row>
        <row r="6">
          <cell r="A6">
            <v>5</v>
          </cell>
          <cell r="C6" t="str">
            <v>David Brown</v>
          </cell>
          <cell r="D6">
            <v>77</v>
          </cell>
          <cell r="E6">
            <v>89363099.029999986</v>
          </cell>
          <cell r="F6">
            <v>45</v>
          </cell>
          <cell r="G6">
            <v>103323092.35999997</v>
          </cell>
          <cell r="H6">
            <v>12</v>
          </cell>
          <cell r="I6">
            <v>122606941.43999998</v>
          </cell>
          <cell r="J6">
            <v>197</v>
          </cell>
          <cell r="K6">
            <v>4401826</v>
          </cell>
          <cell r="L6">
            <v>228</v>
          </cell>
          <cell r="M6">
            <v>21</v>
          </cell>
          <cell r="N6">
            <v>117</v>
          </cell>
          <cell r="O6">
            <v>0</v>
          </cell>
          <cell r="P6">
            <v>0</v>
          </cell>
          <cell r="Q6">
            <v>39</v>
          </cell>
          <cell r="R6">
            <v>11</v>
          </cell>
          <cell r="S6">
            <v>5</v>
          </cell>
          <cell r="T6">
            <v>9</v>
          </cell>
          <cell r="U6">
            <v>122585537.19999999</v>
          </cell>
          <cell r="X6">
            <v>1</v>
          </cell>
          <cell r="Y6">
            <v>12704.24</v>
          </cell>
          <cell r="AB6">
            <v>2</v>
          </cell>
          <cell r="AC6">
            <v>8700</v>
          </cell>
          <cell r="AF6">
            <v>0</v>
          </cell>
          <cell r="AG6">
            <v>0</v>
          </cell>
        </row>
        <row r="7">
          <cell r="A7">
            <v>6</v>
          </cell>
          <cell r="C7" t="str">
            <v>Edwin Bond</v>
          </cell>
          <cell r="D7">
            <v>65</v>
          </cell>
          <cell r="E7">
            <v>106559970.84</v>
          </cell>
          <cell r="F7">
            <v>72</v>
          </cell>
          <cell r="G7">
            <v>8687625.0999999996</v>
          </cell>
          <cell r="H7">
            <v>33</v>
          </cell>
          <cell r="I7">
            <v>10648683.17</v>
          </cell>
          <cell r="J7">
            <v>4</v>
          </cell>
          <cell r="K7">
            <v>43000</v>
          </cell>
          <cell r="L7">
            <v>102</v>
          </cell>
          <cell r="M7">
            <v>52</v>
          </cell>
          <cell r="N7">
            <v>49</v>
          </cell>
          <cell r="O7">
            <v>0</v>
          </cell>
          <cell r="P7">
            <v>0</v>
          </cell>
          <cell r="Q7">
            <v>5</v>
          </cell>
          <cell r="R7">
            <v>0</v>
          </cell>
          <cell r="S7">
            <v>2</v>
          </cell>
          <cell r="T7">
            <v>31</v>
          </cell>
          <cell r="U7">
            <v>10641683.17</v>
          </cell>
          <cell r="X7">
            <v>1</v>
          </cell>
          <cell r="Y7">
            <v>5000</v>
          </cell>
          <cell r="AB7">
            <v>0</v>
          </cell>
          <cell r="AC7">
            <v>0</v>
          </cell>
          <cell r="AF7">
            <v>1</v>
          </cell>
          <cell r="AG7">
            <v>2000</v>
          </cell>
        </row>
        <row r="8">
          <cell r="A8">
            <v>7</v>
          </cell>
          <cell r="C8" t="str">
            <v>Jim Burnell</v>
          </cell>
          <cell r="D8">
            <v>219</v>
          </cell>
          <cell r="E8">
            <v>66848621.829999998</v>
          </cell>
          <cell r="F8">
            <v>327</v>
          </cell>
          <cell r="G8">
            <v>13950841.720000001</v>
          </cell>
          <cell r="H8">
            <v>161</v>
          </cell>
          <cell r="I8">
            <v>5720684.4399999995</v>
          </cell>
          <cell r="J8">
            <v>0</v>
          </cell>
          <cell r="K8">
            <v>0</v>
          </cell>
          <cell r="L8">
            <v>621</v>
          </cell>
          <cell r="M8">
            <v>357</v>
          </cell>
          <cell r="N8">
            <v>103</v>
          </cell>
          <cell r="O8">
            <v>0</v>
          </cell>
          <cell r="P8">
            <v>0</v>
          </cell>
          <cell r="Q8">
            <v>0</v>
          </cell>
          <cell r="R8">
            <v>0</v>
          </cell>
          <cell r="S8">
            <v>0</v>
          </cell>
          <cell r="T8">
            <v>134</v>
          </cell>
          <cell r="U8">
            <v>5240042.9399999995</v>
          </cell>
          <cell r="X8">
            <v>22</v>
          </cell>
          <cell r="Y8">
            <v>348768.5</v>
          </cell>
          <cell r="AB8">
            <v>5</v>
          </cell>
          <cell r="AC8">
            <v>131873</v>
          </cell>
          <cell r="AF8">
            <v>0</v>
          </cell>
          <cell r="AG8">
            <v>0</v>
          </cell>
        </row>
        <row r="9">
          <cell r="A9">
            <v>8</v>
          </cell>
          <cell r="C9" t="str">
            <v>Kathryn McCloghrie</v>
          </cell>
          <cell r="D9">
            <v>24</v>
          </cell>
          <cell r="E9">
            <v>26559764.399999999</v>
          </cell>
          <cell r="F9">
            <v>18</v>
          </cell>
          <cell r="G9">
            <v>8697197.4900000002</v>
          </cell>
          <cell r="H9">
            <v>9</v>
          </cell>
          <cell r="I9">
            <v>424922.4</v>
          </cell>
          <cell r="J9">
            <v>3</v>
          </cell>
          <cell r="K9">
            <v>3110683</v>
          </cell>
          <cell r="L9">
            <v>36</v>
          </cell>
          <cell r="M9">
            <v>13</v>
          </cell>
          <cell r="N9">
            <v>2</v>
          </cell>
          <cell r="O9">
            <v>0</v>
          </cell>
          <cell r="P9">
            <v>0</v>
          </cell>
          <cell r="Q9">
            <v>17</v>
          </cell>
          <cell r="R9">
            <v>3</v>
          </cell>
          <cell r="S9">
            <v>15</v>
          </cell>
          <cell r="T9">
            <v>6</v>
          </cell>
          <cell r="U9">
            <v>360952.4</v>
          </cell>
          <cell r="X9">
            <v>3</v>
          </cell>
          <cell r="Y9">
            <v>63970</v>
          </cell>
          <cell r="AB9">
            <v>0</v>
          </cell>
          <cell r="AC9">
            <v>0</v>
          </cell>
          <cell r="AF9">
            <v>0</v>
          </cell>
          <cell r="AG9">
            <v>0</v>
          </cell>
        </row>
        <row r="10">
          <cell r="A10">
            <v>9</v>
          </cell>
          <cell r="C10" t="str">
            <v>Mike Hall - INS Procurement</v>
          </cell>
          <cell r="D10">
            <v>4</v>
          </cell>
          <cell r="E10">
            <v>32049.15</v>
          </cell>
          <cell r="F10">
            <v>10</v>
          </cell>
          <cell r="G10">
            <v>176252.15</v>
          </cell>
          <cell r="H10">
            <v>48</v>
          </cell>
          <cell r="I10">
            <v>3533901.8003869983</v>
          </cell>
          <cell r="J10">
            <v>62</v>
          </cell>
          <cell r="K10">
            <v>4304242</v>
          </cell>
          <cell r="L10">
            <v>60</v>
          </cell>
          <cell r="M10">
            <v>10</v>
          </cell>
          <cell r="N10">
            <v>111</v>
          </cell>
          <cell r="O10">
            <v>48</v>
          </cell>
          <cell r="P10">
            <v>0</v>
          </cell>
          <cell r="Q10">
            <v>4</v>
          </cell>
          <cell r="R10">
            <v>1</v>
          </cell>
          <cell r="S10">
            <v>7</v>
          </cell>
          <cell r="T10">
            <v>18</v>
          </cell>
          <cell r="U10">
            <v>984721.54</v>
          </cell>
          <cell r="X10">
            <v>4</v>
          </cell>
          <cell r="Y10">
            <v>70200</v>
          </cell>
          <cell r="AB10">
            <v>22</v>
          </cell>
          <cell r="AC10">
            <v>2476631.6056069983</v>
          </cell>
          <cell r="AF10">
            <v>4</v>
          </cell>
          <cell r="AG10">
            <v>2348.6547799999998</v>
          </cell>
        </row>
        <row r="11">
          <cell r="A11">
            <v>10</v>
          </cell>
          <cell r="C11" t="str">
            <v>Nick Welch</v>
          </cell>
          <cell r="D11">
            <v>69</v>
          </cell>
          <cell r="E11">
            <v>785875.43</v>
          </cell>
          <cell r="F11">
            <v>293</v>
          </cell>
          <cell r="G11">
            <v>11128154.130000003</v>
          </cell>
          <cell r="H11">
            <v>344</v>
          </cell>
          <cell r="I11">
            <v>2220823.71</v>
          </cell>
          <cell r="J11">
            <v>232</v>
          </cell>
          <cell r="K11">
            <v>811714</v>
          </cell>
          <cell r="L11">
            <v>691</v>
          </cell>
          <cell r="M11">
            <v>364</v>
          </cell>
          <cell r="N11">
            <v>10</v>
          </cell>
          <cell r="O11">
            <v>0</v>
          </cell>
          <cell r="P11">
            <v>0</v>
          </cell>
          <cell r="Q11">
            <v>11</v>
          </cell>
          <cell r="R11">
            <v>3</v>
          </cell>
          <cell r="S11">
            <v>17</v>
          </cell>
          <cell r="T11">
            <v>219</v>
          </cell>
          <cell r="U11">
            <v>2098269.2000000002</v>
          </cell>
          <cell r="X11">
            <v>8</v>
          </cell>
          <cell r="Y11">
            <v>50109.5</v>
          </cell>
          <cell r="AB11">
            <v>3</v>
          </cell>
          <cell r="AC11">
            <v>19660</v>
          </cell>
          <cell r="AF11">
            <v>114</v>
          </cell>
          <cell r="AG11">
            <v>52785.009999999995</v>
          </cell>
        </row>
        <row r="12">
          <cell r="A12">
            <v>11</v>
          </cell>
          <cell r="C12" t="str">
            <v>Peter Caldow</v>
          </cell>
          <cell r="D12">
            <v>302</v>
          </cell>
          <cell r="E12">
            <v>71998795.399999991</v>
          </cell>
          <cell r="F12">
            <v>785</v>
          </cell>
          <cell r="G12">
            <v>73708716.149999976</v>
          </cell>
          <cell r="H12">
            <v>599</v>
          </cell>
          <cell r="I12">
            <v>48820193.285216004</v>
          </cell>
          <cell r="J12">
            <v>0</v>
          </cell>
          <cell r="K12">
            <v>0</v>
          </cell>
          <cell r="L12">
            <v>985</v>
          </cell>
          <cell r="M12">
            <v>509</v>
          </cell>
          <cell r="N12">
            <v>137</v>
          </cell>
          <cell r="O12">
            <v>0</v>
          </cell>
          <cell r="P12">
            <v>0</v>
          </cell>
          <cell r="Q12">
            <v>0</v>
          </cell>
          <cell r="R12">
            <v>0</v>
          </cell>
          <cell r="S12">
            <v>0</v>
          </cell>
          <cell r="T12">
            <v>474</v>
          </cell>
          <cell r="U12">
            <v>35361768.600000001</v>
          </cell>
          <cell r="X12">
            <v>2</v>
          </cell>
          <cell r="Y12">
            <v>414079</v>
          </cell>
          <cell r="AB12">
            <v>120</v>
          </cell>
          <cell r="AC12">
            <v>13041009.685216</v>
          </cell>
          <cell r="AF12">
            <v>3</v>
          </cell>
          <cell r="AG12">
            <v>3336</v>
          </cell>
        </row>
        <row r="13">
          <cell r="A13">
            <v>12</v>
          </cell>
          <cell r="C13" t="str">
            <v>Reg Haslam - Corporate Contracts</v>
          </cell>
          <cell r="D13">
            <v>43</v>
          </cell>
          <cell r="E13">
            <v>22505862.579999998</v>
          </cell>
          <cell r="F13">
            <v>98</v>
          </cell>
          <cell r="G13">
            <v>17357388.630000003</v>
          </cell>
          <cell r="H13">
            <v>114</v>
          </cell>
          <cell r="I13">
            <v>2738472.1999999997</v>
          </cell>
          <cell r="J13">
            <v>87</v>
          </cell>
          <cell r="K13">
            <v>972312.04</v>
          </cell>
          <cell r="L13">
            <v>174</v>
          </cell>
          <cell r="M13">
            <v>104</v>
          </cell>
          <cell r="N13">
            <v>59</v>
          </cell>
          <cell r="O13">
            <v>13</v>
          </cell>
          <cell r="P13">
            <v>0</v>
          </cell>
          <cell r="Q13">
            <v>5</v>
          </cell>
          <cell r="R13">
            <v>1</v>
          </cell>
          <cell r="S13">
            <v>4</v>
          </cell>
          <cell r="T13">
            <v>63</v>
          </cell>
          <cell r="U13">
            <v>2172676.6</v>
          </cell>
          <cell r="X13">
            <v>15</v>
          </cell>
          <cell r="Y13">
            <v>544749.5</v>
          </cell>
          <cell r="AB13">
            <v>1</v>
          </cell>
          <cell r="AC13">
            <v>2448</v>
          </cell>
          <cell r="AF13">
            <v>35</v>
          </cell>
          <cell r="AG13">
            <v>18598.100000000002</v>
          </cell>
        </row>
        <row r="14">
          <cell r="A14">
            <v>13</v>
          </cell>
          <cell r="C14" t="str">
            <v>Reg Haslam - IT Procurement</v>
          </cell>
          <cell r="D14">
            <v>154</v>
          </cell>
          <cell r="E14">
            <v>8903790.0399999991</v>
          </cell>
          <cell r="F14">
            <v>188</v>
          </cell>
          <cell r="G14">
            <v>17234974.877999999</v>
          </cell>
          <cell r="H14">
            <v>133</v>
          </cell>
          <cell r="I14">
            <v>14522212.498</v>
          </cell>
          <cell r="J14">
            <v>33</v>
          </cell>
          <cell r="K14">
            <v>1219532</v>
          </cell>
          <cell r="L14">
            <v>219</v>
          </cell>
          <cell r="M14">
            <v>44</v>
          </cell>
          <cell r="N14">
            <v>145</v>
          </cell>
          <cell r="O14">
            <v>49</v>
          </cell>
          <cell r="P14">
            <v>0</v>
          </cell>
          <cell r="Q14">
            <v>4</v>
          </cell>
          <cell r="R14">
            <v>0</v>
          </cell>
          <cell r="S14">
            <v>3</v>
          </cell>
          <cell r="T14">
            <v>86</v>
          </cell>
          <cell r="U14">
            <v>13036034.139999999</v>
          </cell>
          <cell r="X14">
            <v>10</v>
          </cell>
          <cell r="Y14">
            <v>43231.79</v>
          </cell>
          <cell r="AB14">
            <v>28</v>
          </cell>
          <cell r="AC14">
            <v>1436719.568</v>
          </cell>
          <cell r="AF14">
            <v>9</v>
          </cell>
          <cell r="AG14">
            <v>6227</v>
          </cell>
        </row>
        <row r="15">
          <cell r="A15">
            <v>14</v>
          </cell>
          <cell r="C15" t="str">
            <v>Rob McGarel</v>
          </cell>
          <cell r="D15">
            <v>13</v>
          </cell>
          <cell r="E15">
            <v>3151352.95</v>
          </cell>
          <cell r="F15">
            <v>14</v>
          </cell>
          <cell r="G15">
            <v>3598690.76</v>
          </cell>
          <cell r="H15">
            <v>14</v>
          </cell>
          <cell r="I15">
            <v>1147084.79</v>
          </cell>
          <cell r="J15">
            <v>0</v>
          </cell>
          <cell r="K15">
            <v>0</v>
          </cell>
          <cell r="L15">
            <v>28</v>
          </cell>
          <cell r="M15">
            <v>16</v>
          </cell>
          <cell r="N15">
            <v>52</v>
          </cell>
          <cell r="O15">
            <v>0</v>
          </cell>
          <cell r="P15">
            <v>0</v>
          </cell>
          <cell r="Q15">
            <v>0</v>
          </cell>
          <cell r="R15">
            <v>0</v>
          </cell>
          <cell r="S15">
            <v>0</v>
          </cell>
          <cell r="T15">
            <v>9</v>
          </cell>
          <cell r="U15">
            <v>1060455.0899999999</v>
          </cell>
          <cell r="X15">
            <v>2</v>
          </cell>
          <cell r="Y15">
            <v>80980</v>
          </cell>
          <cell r="AB15">
            <v>1</v>
          </cell>
          <cell r="AC15">
            <v>2841.7</v>
          </cell>
          <cell r="AF15">
            <v>2</v>
          </cell>
          <cell r="AG15">
            <v>2808</v>
          </cell>
        </row>
        <row r="16">
          <cell r="A16">
            <v>15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X16">
            <v>0</v>
          </cell>
          <cell r="Y16">
            <v>0</v>
          </cell>
          <cell r="AB16">
            <v>0</v>
          </cell>
          <cell r="AC16">
            <v>0</v>
          </cell>
          <cell r="AF16">
            <v>0</v>
          </cell>
          <cell r="AG16">
            <v>0</v>
          </cell>
        </row>
        <row r="17">
          <cell r="A17">
            <v>16</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X17">
            <v>0</v>
          </cell>
          <cell r="Y17">
            <v>0</v>
          </cell>
          <cell r="AB17">
            <v>0</v>
          </cell>
          <cell r="AC17">
            <v>0</v>
          </cell>
          <cell r="AF17">
            <v>0</v>
          </cell>
          <cell r="AG17">
            <v>0</v>
          </cell>
        </row>
        <row r="18">
          <cell r="A18">
            <v>17</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X18">
            <v>0</v>
          </cell>
          <cell r="Y18">
            <v>0</v>
          </cell>
          <cell r="AB18">
            <v>0</v>
          </cell>
          <cell r="AC18">
            <v>0</v>
          </cell>
          <cell r="AF18">
            <v>0</v>
          </cell>
          <cell r="AG18">
            <v>0</v>
          </cell>
        </row>
        <row r="20">
          <cell r="A20" t="str">
            <v>Overall Totals:</v>
          </cell>
          <cell r="D20">
            <v>3314</v>
          </cell>
          <cell r="E20">
            <v>495063037.1347999</v>
          </cell>
          <cell r="F20">
            <v>6711</v>
          </cell>
          <cell r="G20">
            <v>290151157.98299998</v>
          </cell>
          <cell r="H20">
            <v>6117</v>
          </cell>
          <cell r="I20">
            <v>310274165.26568902</v>
          </cell>
          <cell r="J20">
            <v>1013</v>
          </cell>
          <cell r="K20">
            <v>17171463.77</v>
          </cell>
          <cell r="L20">
            <v>6179</v>
          </cell>
          <cell r="M20">
            <v>2473</v>
          </cell>
          <cell r="N20">
            <v>1448</v>
          </cell>
          <cell r="O20">
            <v>163</v>
          </cell>
          <cell r="P20">
            <v>0</v>
          </cell>
          <cell r="Q20">
            <v>145</v>
          </cell>
          <cell r="R20">
            <v>43</v>
          </cell>
          <cell r="S20">
            <v>113</v>
          </cell>
          <cell r="T20">
            <v>4897</v>
          </cell>
          <cell r="U20">
            <v>286586087.37105393</v>
          </cell>
          <cell r="V20">
            <v>0</v>
          </cell>
          <cell r="W20">
            <v>0</v>
          </cell>
          <cell r="X20">
            <v>328</v>
          </cell>
          <cell r="Y20">
            <v>3580246.2301380001</v>
          </cell>
          <cell r="Z20">
            <v>0</v>
          </cell>
          <cell r="AA20">
            <v>0</v>
          </cell>
          <cell r="AB20">
            <v>371</v>
          </cell>
          <cell r="AC20">
            <v>19806265.457481999</v>
          </cell>
          <cell r="AD20">
            <v>0</v>
          </cell>
          <cell r="AE20">
            <v>0</v>
          </cell>
          <cell r="AF20">
            <v>521</v>
          </cell>
          <cell r="AG20">
            <v>301566.20701499999</v>
          </cell>
          <cell r="AH20">
            <v>0</v>
          </cell>
          <cell r="AI20">
            <v>0</v>
          </cell>
          <cell r="AJ20">
            <v>1910</v>
          </cell>
          <cell r="AK20">
            <v>7627942.4699999997</v>
          </cell>
          <cell r="AL20">
            <v>38682</v>
          </cell>
          <cell r="AM20">
            <v>351438327.56999999</v>
          </cell>
          <cell r="AN20">
            <v>133</v>
          </cell>
          <cell r="AO20">
            <v>6958</v>
          </cell>
          <cell r="AP20">
            <v>10016</v>
          </cell>
          <cell r="AQ20">
            <v>8948013.6199999992</v>
          </cell>
          <cell r="AR20">
            <v>21419</v>
          </cell>
          <cell r="AS20">
            <v>518909.32999999879</v>
          </cell>
          <cell r="AT20">
            <v>1321</v>
          </cell>
          <cell r="AU20">
            <v>801828.73</v>
          </cell>
          <cell r="AV20" t="e">
            <v>#REF!</v>
          </cell>
          <cell r="AW20" t="e">
            <v>#REF!</v>
          </cell>
          <cell r="AX20" t="e">
            <v>#REF!</v>
          </cell>
          <cell r="AY20" t="e">
            <v>#REF!</v>
          </cell>
          <cell r="AZ20" t="e">
            <v>#REF!</v>
          </cell>
          <cell r="BA20" t="e">
            <v>#REF!</v>
          </cell>
        </row>
      </sheetData>
      <sheetData sheetId="12">
        <row r="2">
          <cell r="C2" t="str">
            <v>Number / Value</v>
          </cell>
          <cell r="H2" t="str">
            <v>Percentage</v>
          </cell>
        </row>
        <row r="3">
          <cell r="B3" t="str">
            <v>Period 1</v>
          </cell>
          <cell r="C3" t="str">
            <v>Competition</v>
          </cell>
          <cell r="D3" t="str">
            <v>C.N.A.</v>
          </cell>
          <cell r="E3" t="str">
            <v>C.D.W.</v>
          </cell>
          <cell r="F3" t="str">
            <v>S.V.O.</v>
          </cell>
          <cell r="G3" t="str">
            <v>Total</v>
          </cell>
          <cell r="H3" t="str">
            <v>Comp</v>
          </cell>
          <cell r="I3" t="str">
            <v>C.N.A.</v>
          </cell>
          <cell r="J3" t="str">
            <v>C.D.W.</v>
          </cell>
          <cell r="K3" t="str">
            <v>S.V.O.</v>
          </cell>
        </row>
        <row r="4">
          <cell r="B4" t="str">
            <v>Total Number of PO's</v>
          </cell>
          <cell r="C4">
            <v>2243</v>
          </cell>
          <cell r="D4">
            <v>35</v>
          </cell>
          <cell r="E4">
            <v>1</v>
          </cell>
          <cell r="F4">
            <v>0</v>
          </cell>
          <cell r="G4">
            <v>2279</v>
          </cell>
          <cell r="H4">
            <v>0.98420359806932867</v>
          </cell>
          <cell r="I4">
            <v>1.5357612988152698E-2</v>
          </cell>
          <cell r="J4">
            <v>4.3878894251864854E-4</v>
          </cell>
          <cell r="K4">
            <v>0</v>
          </cell>
        </row>
        <row r="5">
          <cell r="B5" t="str">
            <v>Total Value of PO's</v>
          </cell>
          <cell r="C5">
            <v>2193792.66</v>
          </cell>
          <cell r="D5">
            <v>81403.8</v>
          </cell>
          <cell r="E5">
            <v>131.72999999999999</v>
          </cell>
          <cell r="F5">
            <v>0</v>
          </cell>
          <cell r="G5">
            <v>2275328.19</v>
          </cell>
          <cell r="H5">
            <v>0.9641653760726272</v>
          </cell>
          <cell r="I5">
            <v>3.5776728982556141E-2</v>
          </cell>
          <cell r="J5">
            <v>5.7894944816729931E-5</v>
          </cell>
          <cell r="K5">
            <v>0</v>
          </cell>
        </row>
        <row r="7">
          <cell r="C7" t="str">
            <v>Number / Value</v>
          </cell>
          <cell r="H7" t="str">
            <v>Percentage</v>
          </cell>
        </row>
        <row r="8">
          <cell r="B8" t="str">
            <v>Period 2</v>
          </cell>
          <cell r="C8" t="str">
            <v>Competition</v>
          </cell>
          <cell r="D8" t="str">
            <v>C.N.A.</v>
          </cell>
          <cell r="E8" t="str">
            <v>C.D.W.</v>
          </cell>
          <cell r="F8" t="str">
            <v>S.V.O.</v>
          </cell>
          <cell r="G8" t="str">
            <v>Total</v>
          </cell>
          <cell r="H8" t="str">
            <v>Comp</v>
          </cell>
          <cell r="I8" t="str">
            <v>C.N.A.</v>
          </cell>
          <cell r="J8" t="str">
            <v>C.D.W.</v>
          </cell>
          <cell r="K8" t="str">
            <v>S.V.O.</v>
          </cell>
        </row>
        <row r="9">
          <cell r="B9" t="str">
            <v>Total Number of PO's</v>
          </cell>
          <cell r="C9">
            <v>2202</v>
          </cell>
          <cell r="D9">
            <v>30</v>
          </cell>
          <cell r="E9">
            <v>0</v>
          </cell>
          <cell r="F9">
            <v>0</v>
          </cell>
          <cell r="G9">
            <v>2232</v>
          </cell>
          <cell r="H9">
            <v>0.98655913978494625</v>
          </cell>
          <cell r="I9">
            <v>1.3440860215053764E-2</v>
          </cell>
          <cell r="J9">
            <v>0</v>
          </cell>
          <cell r="K9">
            <v>0</v>
          </cell>
        </row>
        <row r="10">
          <cell r="B10" t="str">
            <v>Total Value of PO's</v>
          </cell>
          <cell r="C10">
            <v>2239757.58</v>
          </cell>
          <cell r="D10">
            <v>69606.099015999978</v>
          </cell>
          <cell r="E10">
            <v>0</v>
          </cell>
          <cell r="F10">
            <v>0</v>
          </cell>
          <cell r="G10">
            <v>2309363.6790160001</v>
          </cell>
          <cell r="H10">
            <v>0.96985918690569406</v>
          </cell>
          <cell r="I10">
            <v>3.0140813094305934E-2</v>
          </cell>
          <cell r="J10">
            <v>0</v>
          </cell>
          <cell r="K10">
            <v>0</v>
          </cell>
        </row>
        <row r="12">
          <cell r="C12" t="str">
            <v>Number / Value</v>
          </cell>
          <cell r="H12" t="str">
            <v>Percentage</v>
          </cell>
        </row>
        <row r="13">
          <cell r="B13" t="str">
            <v>Period 3</v>
          </cell>
          <cell r="C13" t="str">
            <v>Competition</v>
          </cell>
          <cell r="D13" t="str">
            <v>C.N.A.</v>
          </cell>
          <cell r="E13" t="str">
            <v>C.D.W.</v>
          </cell>
          <cell r="F13" t="str">
            <v>S.V.O.</v>
          </cell>
          <cell r="G13" t="str">
            <v>Total</v>
          </cell>
          <cell r="H13" t="str">
            <v>Comp</v>
          </cell>
          <cell r="I13" t="str">
            <v>C.N.A.</v>
          </cell>
          <cell r="J13" t="str">
            <v>C.D.W.</v>
          </cell>
          <cell r="K13" t="str">
            <v>S.V.O.</v>
          </cell>
        </row>
        <row r="14">
          <cell r="B14" t="str">
            <v>Total Number of PO's</v>
          </cell>
          <cell r="C14">
            <v>3190</v>
          </cell>
          <cell r="D14">
            <v>24</v>
          </cell>
          <cell r="E14">
            <v>0</v>
          </cell>
          <cell r="F14">
            <v>1</v>
          </cell>
          <cell r="G14">
            <v>3215</v>
          </cell>
          <cell r="H14">
            <v>0.99222395023328147</v>
          </cell>
          <cell r="I14">
            <v>7.465007776049767E-3</v>
          </cell>
          <cell r="J14">
            <v>0</v>
          </cell>
          <cell r="K14">
            <v>3.1104199066874026E-4</v>
          </cell>
        </row>
        <row r="15">
          <cell r="B15" t="str">
            <v>Total Value of PO's</v>
          </cell>
          <cell r="C15">
            <v>3281288.56</v>
          </cell>
          <cell r="D15">
            <v>67285.509999999995</v>
          </cell>
          <cell r="E15">
            <v>0</v>
          </cell>
          <cell r="F15">
            <v>56.86</v>
          </cell>
          <cell r="G15">
            <v>3348630.9299999997</v>
          </cell>
          <cell r="H15">
            <v>0.97988958132211967</v>
          </cell>
          <cell r="I15">
            <v>2.0093438604176065E-2</v>
          </cell>
          <cell r="J15">
            <v>0</v>
          </cell>
          <cell r="K15">
            <v>1.6980073704330267E-5</v>
          </cell>
        </row>
        <row r="17">
          <cell r="C17" t="str">
            <v>Number / Value</v>
          </cell>
          <cell r="H17" t="str">
            <v>Percentage</v>
          </cell>
        </row>
        <row r="18">
          <cell r="B18" t="str">
            <v>Period 4</v>
          </cell>
          <cell r="C18" t="str">
            <v>Competition</v>
          </cell>
          <cell r="D18" t="str">
            <v>C.N.A.</v>
          </cell>
          <cell r="E18" t="str">
            <v>C.D.W.</v>
          </cell>
          <cell r="F18" t="str">
            <v>S.V.O.</v>
          </cell>
          <cell r="G18" t="str">
            <v>Total</v>
          </cell>
          <cell r="H18" t="str">
            <v>Comp</v>
          </cell>
          <cell r="I18" t="str">
            <v>C.N.A.</v>
          </cell>
          <cell r="J18" t="str">
            <v>C.D.W.</v>
          </cell>
          <cell r="K18" t="str">
            <v>S.V.O.</v>
          </cell>
        </row>
        <row r="19">
          <cell r="B19" t="str">
            <v>Total Number of PO's</v>
          </cell>
          <cell r="C19">
            <v>2259</v>
          </cell>
          <cell r="D19">
            <v>31</v>
          </cell>
          <cell r="E19">
            <v>0</v>
          </cell>
          <cell r="F19">
            <v>0</v>
          </cell>
          <cell r="G19">
            <v>2290</v>
          </cell>
          <cell r="H19">
            <v>0.98646288209606992</v>
          </cell>
          <cell r="I19">
            <v>1.3537117903930132E-2</v>
          </cell>
          <cell r="J19">
            <v>0</v>
          </cell>
          <cell r="K19">
            <v>0</v>
          </cell>
        </row>
        <row r="20">
          <cell r="B20" t="str">
            <v>Total Value of PO's</v>
          </cell>
          <cell r="C20">
            <v>2592466.25</v>
          </cell>
          <cell r="D20">
            <v>65073.36</v>
          </cell>
          <cell r="E20">
            <v>0</v>
          </cell>
          <cell r="F20">
            <v>0</v>
          </cell>
          <cell r="G20">
            <v>2657539.61</v>
          </cell>
          <cell r="H20">
            <v>0.9755136819955057</v>
          </cell>
          <cell r="I20">
            <v>2.4486318004494391E-2</v>
          </cell>
          <cell r="J20">
            <v>0</v>
          </cell>
          <cell r="K20">
            <v>0</v>
          </cell>
        </row>
        <row r="22">
          <cell r="C22" t="str">
            <v>Number / Value</v>
          </cell>
          <cell r="H22" t="str">
            <v>Percentage</v>
          </cell>
        </row>
        <row r="23">
          <cell r="B23" t="str">
            <v>Period 5</v>
          </cell>
          <cell r="C23" t="str">
            <v>Competition</v>
          </cell>
          <cell r="D23" t="str">
            <v>C.N.A.</v>
          </cell>
          <cell r="E23" t="str">
            <v>C.D.W.</v>
          </cell>
          <cell r="F23" t="str">
            <v>S.V.O.</v>
          </cell>
          <cell r="G23" t="str">
            <v>Total</v>
          </cell>
          <cell r="H23" t="str">
            <v>Comp</v>
          </cell>
          <cell r="I23" t="str">
            <v>C.N.A.</v>
          </cell>
          <cell r="J23" t="str">
            <v>C.D.W.</v>
          </cell>
          <cell r="K23" t="str">
            <v>S.V.O.</v>
          </cell>
        </row>
        <row r="24">
          <cell r="B24" t="str">
            <v>Total Number of PO's</v>
          </cell>
          <cell r="G24">
            <v>0</v>
          </cell>
          <cell r="H24" t="str">
            <v/>
          </cell>
          <cell r="I24" t="str">
            <v/>
          </cell>
          <cell r="J24" t="str">
            <v/>
          </cell>
          <cell r="K24" t="str">
            <v/>
          </cell>
        </row>
        <row r="25">
          <cell r="B25" t="str">
            <v>Total Value of PO's</v>
          </cell>
          <cell r="G25">
            <v>0</v>
          </cell>
          <cell r="H25" t="str">
            <v/>
          </cell>
          <cell r="I25" t="str">
            <v/>
          </cell>
          <cell r="J25" t="str">
            <v/>
          </cell>
          <cell r="K25" t="str">
            <v/>
          </cell>
        </row>
        <row r="27">
          <cell r="C27" t="str">
            <v>Number / Value</v>
          </cell>
          <cell r="H27" t="str">
            <v>Percentage</v>
          </cell>
        </row>
        <row r="28">
          <cell r="B28" t="str">
            <v>Period 6</v>
          </cell>
          <cell r="C28" t="str">
            <v>Competition</v>
          </cell>
          <cell r="D28" t="str">
            <v>C.N.A.</v>
          </cell>
          <cell r="E28" t="str">
            <v>C.D.W.</v>
          </cell>
          <cell r="F28" t="str">
            <v>S.V.O.</v>
          </cell>
          <cell r="G28" t="str">
            <v>Total</v>
          </cell>
          <cell r="H28" t="str">
            <v>Comp</v>
          </cell>
          <cell r="I28" t="str">
            <v>C.N.A.</v>
          </cell>
          <cell r="J28" t="str">
            <v>C.D.W.</v>
          </cell>
          <cell r="K28" t="str">
            <v>S.V.O.</v>
          </cell>
        </row>
        <row r="29">
          <cell r="B29" t="str">
            <v>Total Number of PO's</v>
          </cell>
          <cell r="G29">
            <v>0</v>
          </cell>
          <cell r="H29" t="str">
            <v/>
          </cell>
          <cell r="I29" t="str">
            <v/>
          </cell>
          <cell r="J29" t="str">
            <v/>
          </cell>
          <cell r="K29" t="str">
            <v/>
          </cell>
        </row>
        <row r="30">
          <cell r="B30" t="str">
            <v>Total Value of PO's</v>
          </cell>
          <cell r="G30">
            <v>0</v>
          </cell>
          <cell r="H30" t="str">
            <v/>
          </cell>
          <cell r="I30" t="str">
            <v/>
          </cell>
          <cell r="J30" t="str">
            <v/>
          </cell>
          <cell r="K30" t="str">
            <v/>
          </cell>
        </row>
        <row r="32">
          <cell r="C32" t="str">
            <v>Number / Value</v>
          </cell>
          <cell r="H32" t="str">
            <v>Percentage</v>
          </cell>
        </row>
        <row r="33">
          <cell r="B33" t="str">
            <v>Period 7</v>
          </cell>
          <cell r="C33" t="str">
            <v>Competition</v>
          </cell>
          <cell r="D33" t="str">
            <v>C.N.A.</v>
          </cell>
          <cell r="E33" t="str">
            <v>C.D.W.</v>
          </cell>
          <cell r="F33" t="str">
            <v>S.V.O.</v>
          </cell>
          <cell r="G33" t="str">
            <v>Total</v>
          </cell>
          <cell r="H33" t="str">
            <v>Comp</v>
          </cell>
          <cell r="I33" t="str">
            <v>C.N.A.</v>
          </cell>
          <cell r="J33" t="str">
            <v>C.D.W.</v>
          </cell>
          <cell r="K33" t="str">
            <v>S.V.O.</v>
          </cell>
        </row>
        <row r="34">
          <cell r="B34" t="str">
            <v>Total Number of PO's</v>
          </cell>
          <cell r="G34">
            <v>0</v>
          </cell>
          <cell r="H34" t="str">
            <v/>
          </cell>
          <cell r="I34" t="str">
            <v/>
          </cell>
          <cell r="J34" t="str">
            <v/>
          </cell>
          <cell r="K34" t="str">
            <v/>
          </cell>
        </row>
        <row r="35">
          <cell r="B35" t="str">
            <v>Total Value of PO's</v>
          </cell>
          <cell r="G35">
            <v>0</v>
          </cell>
          <cell r="H35" t="str">
            <v/>
          </cell>
          <cell r="I35" t="str">
            <v/>
          </cell>
          <cell r="J35" t="str">
            <v/>
          </cell>
          <cell r="K35" t="str">
            <v/>
          </cell>
        </row>
        <row r="37">
          <cell r="C37" t="str">
            <v>Number / Value</v>
          </cell>
          <cell r="H37" t="str">
            <v>Percentage</v>
          </cell>
        </row>
        <row r="38">
          <cell r="B38" t="str">
            <v>Period 8</v>
          </cell>
          <cell r="C38" t="str">
            <v>Competition</v>
          </cell>
          <cell r="D38" t="str">
            <v>C.N.A.</v>
          </cell>
          <cell r="E38" t="str">
            <v>C.D.W.</v>
          </cell>
          <cell r="F38" t="str">
            <v>S.V.O.</v>
          </cell>
          <cell r="G38" t="str">
            <v>Total</v>
          </cell>
          <cell r="H38" t="str">
            <v>Comp</v>
          </cell>
          <cell r="I38" t="str">
            <v>C.N.A.</v>
          </cell>
          <cell r="J38" t="str">
            <v>C.D.W.</v>
          </cell>
          <cell r="K38" t="str">
            <v>S.V.O.</v>
          </cell>
        </row>
        <row r="39">
          <cell r="B39" t="str">
            <v>Total Number of PO's</v>
          </cell>
          <cell r="G39">
            <v>0</v>
          </cell>
          <cell r="H39" t="str">
            <v/>
          </cell>
          <cell r="I39" t="str">
            <v/>
          </cell>
          <cell r="J39" t="str">
            <v/>
          </cell>
          <cell r="K39" t="str">
            <v/>
          </cell>
        </row>
        <row r="40">
          <cell r="B40" t="str">
            <v>Total Value of PO's</v>
          </cell>
          <cell r="G40">
            <v>0</v>
          </cell>
          <cell r="H40" t="str">
            <v/>
          </cell>
          <cell r="I40" t="str">
            <v/>
          </cell>
          <cell r="J40" t="str">
            <v/>
          </cell>
          <cell r="K40" t="str">
            <v/>
          </cell>
        </row>
        <row r="42">
          <cell r="C42" t="str">
            <v>Number / Value</v>
          </cell>
          <cell r="H42" t="str">
            <v>Percentage</v>
          </cell>
        </row>
        <row r="43">
          <cell r="B43" t="str">
            <v>Period 9</v>
          </cell>
          <cell r="C43" t="str">
            <v>Competition</v>
          </cell>
          <cell r="D43" t="str">
            <v>C.N.A.</v>
          </cell>
          <cell r="E43" t="str">
            <v>C.D.W.</v>
          </cell>
          <cell r="F43" t="str">
            <v>S.V.O.</v>
          </cell>
          <cell r="G43" t="str">
            <v>Total</v>
          </cell>
          <cell r="H43" t="str">
            <v>Comp</v>
          </cell>
          <cell r="I43" t="str">
            <v>C.N.A.</v>
          </cell>
          <cell r="J43" t="str">
            <v>C.D.W.</v>
          </cell>
          <cell r="K43" t="str">
            <v>S.V.O.</v>
          </cell>
        </row>
        <row r="44">
          <cell r="B44" t="str">
            <v>Total Number of PO's</v>
          </cell>
          <cell r="G44">
            <v>0</v>
          </cell>
          <cell r="H44" t="str">
            <v/>
          </cell>
          <cell r="I44" t="str">
            <v/>
          </cell>
          <cell r="J44" t="str">
            <v/>
          </cell>
          <cell r="K44" t="str">
            <v/>
          </cell>
        </row>
        <row r="45">
          <cell r="B45" t="str">
            <v>Total Value of PO's</v>
          </cell>
          <cell r="G45">
            <v>0</v>
          </cell>
          <cell r="H45" t="str">
            <v/>
          </cell>
          <cell r="I45" t="str">
            <v/>
          </cell>
          <cell r="J45" t="str">
            <v/>
          </cell>
          <cell r="K45" t="str">
            <v/>
          </cell>
        </row>
        <row r="47">
          <cell r="C47" t="str">
            <v>Number / Value</v>
          </cell>
          <cell r="H47" t="str">
            <v>Percentage</v>
          </cell>
        </row>
        <row r="48">
          <cell r="B48" t="str">
            <v>Period 10</v>
          </cell>
          <cell r="C48" t="str">
            <v>Competition</v>
          </cell>
          <cell r="D48" t="str">
            <v>C.N.A.</v>
          </cell>
          <cell r="E48" t="str">
            <v>C.D.W.</v>
          </cell>
          <cell r="F48" t="str">
            <v>S.V.O.</v>
          </cell>
          <cell r="G48" t="str">
            <v>Total</v>
          </cell>
          <cell r="H48" t="str">
            <v>Comp</v>
          </cell>
          <cell r="I48" t="str">
            <v>C.N.A.</v>
          </cell>
          <cell r="J48" t="str">
            <v>C.D.W.</v>
          </cell>
          <cell r="K48" t="str">
            <v>S.V.O.</v>
          </cell>
        </row>
        <row r="49">
          <cell r="B49" t="str">
            <v>Total Number of PO's</v>
          </cell>
          <cell r="G49">
            <v>0</v>
          </cell>
          <cell r="H49" t="str">
            <v/>
          </cell>
          <cell r="I49" t="str">
            <v/>
          </cell>
          <cell r="J49" t="str">
            <v/>
          </cell>
          <cell r="K49" t="str">
            <v/>
          </cell>
        </row>
        <row r="50">
          <cell r="B50" t="str">
            <v>Total Value of PO's</v>
          </cell>
          <cell r="G50">
            <v>0</v>
          </cell>
          <cell r="H50" t="str">
            <v/>
          </cell>
          <cell r="I50" t="str">
            <v/>
          </cell>
          <cell r="J50" t="str">
            <v/>
          </cell>
          <cell r="K50" t="str">
            <v/>
          </cell>
        </row>
        <row r="52">
          <cell r="C52" t="str">
            <v>Number / Value</v>
          </cell>
          <cell r="H52" t="str">
            <v>Percentage</v>
          </cell>
        </row>
        <row r="53">
          <cell r="B53" t="str">
            <v>Period 11</v>
          </cell>
          <cell r="C53" t="str">
            <v>Competition</v>
          </cell>
          <cell r="D53" t="str">
            <v>C.N.A.</v>
          </cell>
          <cell r="E53" t="str">
            <v>C.D.W.</v>
          </cell>
          <cell r="F53" t="str">
            <v>S.V.O.</v>
          </cell>
          <cell r="G53" t="str">
            <v>Total</v>
          </cell>
          <cell r="H53" t="str">
            <v>Comp</v>
          </cell>
          <cell r="I53" t="str">
            <v>C.N.A.</v>
          </cell>
          <cell r="J53" t="str">
            <v>C.D.W.</v>
          </cell>
          <cell r="K53" t="str">
            <v>S.V.O.</v>
          </cell>
        </row>
        <row r="54">
          <cell r="B54" t="str">
            <v>Total Number of PO's</v>
          </cell>
          <cell r="G54">
            <v>0</v>
          </cell>
          <cell r="H54" t="str">
            <v/>
          </cell>
          <cell r="I54" t="str">
            <v/>
          </cell>
          <cell r="J54" t="str">
            <v/>
          </cell>
          <cell r="K54" t="str">
            <v/>
          </cell>
        </row>
        <row r="55">
          <cell r="B55" t="str">
            <v>Total Value of PO's</v>
          </cell>
          <cell r="G55">
            <v>0</v>
          </cell>
          <cell r="H55" t="str">
            <v/>
          </cell>
          <cell r="I55" t="str">
            <v/>
          </cell>
          <cell r="J55" t="str">
            <v/>
          </cell>
          <cell r="K55" t="str">
            <v/>
          </cell>
        </row>
        <row r="57">
          <cell r="C57" t="str">
            <v>Number / Value</v>
          </cell>
          <cell r="H57" t="str">
            <v>Percentage</v>
          </cell>
        </row>
        <row r="58">
          <cell r="B58" t="str">
            <v>Period 12</v>
          </cell>
          <cell r="C58" t="str">
            <v>Competition</v>
          </cell>
          <cell r="D58" t="str">
            <v>C.N.A.</v>
          </cell>
          <cell r="E58" t="str">
            <v>C.D.W.</v>
          </cell>
          <cell r="F58" t="str">
            <v>S.V.O.</v>
          </cell>
          <cell r="G58" t="str">
            <v>Total</v>
          </cell>
          <cell r="H58" t="str">
            <v>Comp</v>
          </cell>
          <cell r="I58" t="str">
            <v>C.N.A.</v>
          </cell>
          <cell r="J58" t="str">
            <v>C.D.W.</v>
          </cell>
          <cell r="K58" t="str">
            <v>S.V.O.</v>
          </cell>
        </row>
        <row r="59">
          <cell r="B59" t="str">
            <v>Total Number of PO's</v>
          </cell>
          <cell r="G59">
            <v>0</v>
          </cell>
          <cell r="H59" t="str">
            <v/>
          </cell>
          <cell r="I59" t="str">
            <v/>
          </cell>
          <cell r="J59" t="str">
            <v/>
          </cell>
          <cell r="K59" t="str">
            <v/>
          </cell>
        </row>
        <row r="60">
          <cell r="B60" t="str">
            <v>Total Value of PO's</v>
          </cell>
          <cell r="G60">
            <v>0</v>
          </cell>
          <cell r="H60" t="str">
            <v/>
          </cell>
          <cell r="I60" t="str">
            <v/>
          </cell>
          <cell r="J60" t="str">
            <v/>
          </cell>
          <cell r="K60" t="str">
            <v/>
          </cell>
        </row>
        <row r="62">
          <cell r="C62" t="str">
            <v>Number / Value</v>
          </cell>
          <cell r="H62" t="str">
            <v>Percentage</v>
          </cell>
        </row>
        <row r="63">
          <cell r="B63" t="str">
            <v>All Periods</v>
          </cell>
          <cell r="C63" t="str">
            <v>Competition</v>
          </cell>
          <cell r="D63" t="str">
            <v>C.N.A.</v>
          </cell>
          <cell r="E63" t="str">
            <v>C.D.W.</v>
          </cell>
          <cell r="F63" t="str">
            <v>S.V.O.</v>
          </cell>
          <cell r="G63" t="str">
            <v>Total</v>
          </cell>
          <cell r="H63" t="str">
            <v>Comp</v>
          </cell>
          <cell r="I63" t="str">
            <v>C.N.A.</v>
          </cell>
          <cell r="J63" t="str">
            <v>C.D.W.</v>
          </cell>
          <cell r="K63" t="str">
            <v>S.V.O.</v>
          </cell>
        </row>
        <row r="64">
          <cell r="B64" t="str">
            <v>Total Number of PO's</v>
          </cell>
          <cell r="G64">
            <v>0</v>
          </cell>
          <cell r="H64" t="str">
            <v/>
          </cell>
          <cell r="I64" t="str">
            <v/>
          </cell>
          <cell r="J64" t="str">
            <v/>
          </cell>
          <cell r="K64" t="str">
            <v/>
          </cell>
        </row>
        <row r="65">
          <cell r="B65" t="str">
            <v>Total Value of PO's</v>
          </cell>
          <cell r="G65">
            <v>0</v>
          </cell>
          <cell r="H65" t="str">
            <v/>
          </cell>
          <cell r="I65" t="str">
            <v/>
          </cell>
          <cell r="J65" t="str">
            <v/>
          </cell>
          <cell r="K65" t="str">
            <v/>
          </cell>
        </row>
        <row r="68">
          <cell r="B68" t="str">
            <v>Period</v>
          </cell>
          <cell r="C68" t="str">
            <v>Value</v>
          </cell>
          <cell r="D68" t="str">
            <v>Number</v>
          </cell>
        </row>
        <row r="69">
          <cell r="B69">
            <v>1</v>
          </cell>
          <cell r="C69">
            <v>2275328.19</v>
          </cell>
          <cell r="D69">
            <v>2279</v>
          </cell>
        </row>
        <row r="70">
          <cell r="B70">
            <v>2</v>
          </cell>
          <cell r="C70">
            <v>2309363.6790160001</v>
          </cell>
          <cell r="D70">
            <v>2232</v>
          </cell>
        </row>
        <row r="71">
          <cell r="B71">
            <v>3</v>
          </cell>
          <cell r="C71">
            <v>3348630.9299999997</v>
          </cell>
          <cell r="D71">
            <v>3215</v>
          </cell>
        </row>
        <row r="72">
          <cell r="B72">
            <v>4</v>
          </cell>
          <cell r="C72">
            <v>2657539.61</v>
          </cell>
          <cell r="D72">
            <v>2290</v>
          </cell>
        </row>
        <row r="73">
          <cell r="B73">
            <v>5</v>
          </cell>
          <cell r="C73">
            <v>0</v>
          </cell>
          <cell r="D73">
            <v>0</v>
          </cell>
        </row>
        <row r="74">
          <cell r="B74">
            <v>6</v>
          </cell>
          <cell r="C74">
            <v>0</v>
          </cell>
          <cell r="D74">
            <v>0</v>
          </cell>
        </row>
        <row r="75">
          <cell r="B75">
            <v>7</v>
          </cell>
          <cell r="C75">
            <v>0</v>
          </cell>
          <cell r="D75">
            <v>0</v>
          </cell>
        </row>
        <row r="76">
          <cell r="B76">
            <v>8</v>
          </cell>
          <cell r="C76">
            <v>0</v>
          </cell>
          <cell r="D76">
            <v>0</v>
          </cell>
        </row>
        <row r="77">
          <cell r="B77">
            <v>9</v>
          </cell>
          <cell r="C77">
            <v>0</v>
          </cell>
          <cell r="D77">
            <v>0</v>
          </cell>
        </row>
        <row r="78">
          <cell r="B78">
            <v>10</v>
          </cell>
          <cell r="C78">
            <v>0</v>
          </cell>
          <cell r="D78">
            <v>0</v>
          </cell>
        </row>
        <row r="79">
          <cell r="B79">
            <v>11</v>
          </cell>
          <cell r="C79">
            <v>0</v>
          </cell>
          <cell r="D79">
            <v>0</v>
          </cell>
        </row>
        <row r="80">
          <cell r="B80">
            <v>12</v>
          </cell>
          <cell r="C80">
            <v>0</v>
          </cell>
          <cell r="D80">
            <v>0</v>
          </cell>
        </row>
        <row r="81">
          <cell r="B81" t="str">
            <v>Total To Data</v>
          </cell>
          <cell r="C81">
            <v>10590862.409016</v>
          </cell>
          <cell r="D81">
            <v>10016</v>
          </cell>
        </row>
      </sheetData>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 Report"/>
      <sheetName val="Statistical Report"/>
      <sheetName val="Sheet1"/>
      <sheetName val="Groups"/>
      <sheetName val="CODATA"/>
      <sheetName val="Amendments"/>
      <sheetName val="Totals"/>
      <sheetName val="Contract Workload - Values"/>
      <sheetName val="Demander Competition Data"/>
      <sheetName val="Cumulative CO Comments"/>
      <sheetName val="CO Comments"/>
      <sheetName val="Sheet2"/>
      <sheetName val="Anne Prowse"/>
      <sheetName val="C Maxwell-Smith"/>
      <sheetName val="Mike Saunders"/>
      <sheetName val="John Bailey"/>
      <sheetName val="Mike Hall"/>
      <sheetName val="Dave Harris"/>
      <sheetName val="Nick Welch"/>
      <sheetName val="David Bayston"/>
      <sheetName val="Nick Welch - Capenhurst"/>
      <sheetName val="Graham Cheshire"/>
      <sheetName val="Edwin Bond"/>
      <sheetName val="Kathryn McCloghrie"/>
      <sheetName val="Peter Caldow"/>
      <sheetName val="Vendor Statistics"/>
      <sheetName val="05-06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finitions &amp; Descriptors"/>
      <sheetName val="Notes for Completion"/>
      <sheetName val="Definitions_&amp;_Descriptors"/>
      <sheetName val="Notes_for_Completion"/>
    </sheetNames>
    <sheetDataSet>
      <sheetData sheetId="0"/>
      <sheetData sheetId="1">
        <row r="57">
          <cell r="B57" t="str">
            <v>Clinical_Medical</v>
          </cell>
        </row>
        <row r="58">
          <cell r="B58" t="str">
            <v>Communications</v>
          </cell>
        </row>
        <row r="59">
          <cell r="B59" t="str">
            <v>Construction</v>
          </cell>
        </row>
        <row r="60">
          <cell r="B60" t="str">
            <v>Defence</v>
          </cell>
        </row>
        <row r="61">
          <cell r="B61" t="str">
            <v>Emergency_Rescue</v>
          </cell>
        </row>
        <row r="62">
          <cell r="B62" t="str">
            <v>Energy_Fuels</v>
          </cell>
        </row>
        <row r="63">
          <cell r="B63" t="str">
            <v>Engineering_Goods</v>
          </cell>
        </row>
        <row r="64">
          <cell r="B64" t="str">
            <v>Facilities</v>
          </cell>
        </row>
        <row r="65">
          <cell r="B65" t="str">
            <v>Fleet</v>
          </cell>
        </row>
        <row r="66">
          <cell r="B66" t="str">
            <v>ICT</v>
          </cell>
        </row>
        <row r="67">
          <cell r="B67" t="str">
            <v>Industrial_Services</v>
          </cell>
        </row>
        <row r="68">
          <cell r="B68" t="str">
            <v>Learning_Development</v>
          </cell>
        </row>
        <row r="69">
          <cell r="B69" t="str">
            <v>Legal_Aid</v>
          </cell>
        </row>
        <row r="70">
          <cell r="B70" t="str">
            <v>Logistics</v>
          </cell>
        </row>
        <row r="71">
          <cell r="B71" t="str">
            <v>Office_Solutions</v>
          </cell>
        </row>
        <row r="72">
          <cell r="B72" t="str">
            <v>Operational_Goods</v>
          </cell>
        </row>
        <row r="73">
          <cell r="B73" t="str">
            <v>Personnel_Related</v>
          </cell>
        </row>
        <row r="74">
          <cell r="B74" t="str">
            <v>Print_Print_Management</v>
          </cell>
        </row>
        <row r="75">
          <cell r="B75" t="str">
            <v>Professional_Services_CCL</v>
          </cell>
        </row>
        <row r="76">
          <cell r="B76" t="str">
            <v>Professional_Services_Other</v>
          </cell>
        </row>
        <row r="77">
          <cell r="B77" t="str">
            <v>Research</v>
          </cell>
        </row>
        <row r="78">
          <cell r="B78" t="str">
            <v>Social_Care</v>
          </cell>
        </row>
        <row r="79">
          <cell r="B79" t="str">
            <v>Travel</v>
          </cell>
        </row>
        <row r="80">
          <cell r="B80" t="str">
            <v>Waste_Management</v>
          </cell>
        </row>
        <row r="81">
          <cell r="B81" t="str">
            <v>Welfare_to_Work</v>
          </cell>
        </row>
        <row r="82">
          <cell r="B82" t="str">
            <v>World_Programmes</v>
          </cell>
        </row>
      </sheetData>
      <sheetData sheetId="2" refreshError="1"/>
      <sheetData sheetId="3">
        <row r="57">
          <cell r="B57" t="str">
            <v>Clinical_Medical</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8"/>
  <sheetViews>
    <sheetView showGridLines="0" view="pageBreakPreview" topLeftCell="A3" zoomScaleNormal="100" zoomScaleSheetLayoutView="100" workbookViewId="0">
      <selection activeCell="H13" sqref="H13"/>
    </sheetView>
  </sheetViews>
  <sheetFormatPr defaultColWidth="9.140625" defaultRowHeight="12.75" x14ac:dyDescent="0.25"/>
  <cols>
    <col min="1" max="1" width="3.7109375" style="33" customWidth="1"/>
    <col min="2" max="2" width="37.7109375" style="33" customWidth="1"/>
    <col min="3" max="3" width="51.85546875" style="42" customWidth="1"/>
    <col min="4" max="4" width="27.7109375" style="37" customWidth="1"/>
    <col min="5" max="5" width="1.7109375" style="35" customWidth="1"/>
    <col min="6" max="16384" width="9.140625" style="33"/>
  </cols>
  <sheetData>
    <row r="1" spans="1:5" ht="15" x14ac:dyDescent="0.25">
      <c r="B1" s="34"/>
      <c r="C1" s="34"/>
    </row>
    <row r="2" spans="1:5" ht="18.75" x14ac:dyDescent="0.25">
      <c r="B2" s="34"/>
      <c r="C2" s="34"/>
      <c r="E2" s="36"/>
    </row>
    <row r="3" spans="1:5" ht="15" x14ac:dyDescent="0.25">
      <c r="B3" s="34"/>
      <c r="C3" s="34"/>
    </row>
    <row r="4" spans="1:5" ht="12" customHeight="1" x14ac:dyDescent="0.25">
      <c r="B4" s="34"/>
      <c r="C4" s="34"/>
    </row>
    <row r="5" spans="1:5" s="48" customFormat="1" ht="18.75" x14ac:dyDescent="0.25">
      <c r="A5" s="57" t="s">
        <v>16</v>
      </c>
      <c r="B5" s="82"/>
      <c r="C5" s="82"/>
      <c r="D5" s="82"/>
      <c r="E5" s="72"/>
    </row>
    <row r="6" spans="1:5" s="48" customFormat="1" ht="12" customHeight="1" x14ac:dyDescent="0.25">
      <c r="A6" s="52"/>
      <c r="B6" s="54"/>
      <c r="C6" s="54"/>
      <c r="D6" s="54"/>
      <c r="E6" s="55"/>
    </row>
    <row r="7" spans="1:5" s="48" customFormat="1" ht="15.75" x14ac:dyDescent="0.25">
      <c r="B7" s="62" t="s">
        <v>4</v>
      </c>
      <c r="C7" s="92">
        <v>2021</v>
      </c>
      <c r="E7" s="35"/>
    </row>
    <row r="8" spans="1:5" s="48" customFormat="1" ht="15.75" x14ac:dyDescent="0.25">
      <c r="B8" s="62" t="s">
        <v>15</v>
      </c>
      <c r="C8" s="93" t="s">
        <v>67</v>
      </c>
      <c r="E8" s="53"/>
    </row>
    <row r="9" spans="1:5" s="48" customFormat="1" ht="15.75" x14ac:dyDescent="0.25">
      <c r="B9" s="62" t="s">
        <v>13</v>
      </c>
      <c r="C9" s="103">
        <v>44692</v>
      </c>
      <c r="E9" s="52"/>
    </row>
    <row r="10" spans="1:5" s="48" customFormat="1" ht="14.45" customHeight="1" x14ac:dyDescent="0.25">
      <c r="A10" s="52"/>
      <c r="B10" s="54"/>
      <c r="C10" s="54"/>
      <c r="D10" s="54"/>
      <c r="E10" s="55"/>
    </row>
    <row r="11" spans="1:5" s="48" customFormat="1" ht="15" x14ac:dyDescent="0.25">
      <c r="A11" s="188" t="s">
        <v>9</v>
      </c>
      <c r="B11" s="188"/>
      <c r="C11" s="188"/>
      <c r="D11" s="188"/>
      <c r="E11" s="51"/>
    </row>
    <row r="12" spans="1:5" s="67" customFormat="1" ht="18" customHeight="1" x14ac:dyDescent="0.25">
      <c r="A12" s="65"/>
      <c r="B12" s="79" t="s">
        <v>3</v>
      </c>
      <c r="C12" s="79"/>
      <c r="D12" s="79"/>
      <c r="E12" s="49"/>
    </row>
    <row r="13" spans="1:5" s="56" customFormat="1" ht="15.75" x14ac:dyDescent="0.25">
      <c r="A13" s="43"/>
      <c r="B13" s="75" t="s">
        <v>17</v>
      </c>
      <c r="C13" s="59" t="s">
        <v>20</v>
      </c>
      <c r="D13" s="105">
        <f>C9</f>
        <v>44692</v>
      </c>
    </row>
    <row r="14" spans="1:5" s="64" customFormat="1" ht="24" x14ac:dyDescent="0.25">
      <c r="B14" s="76"/>
      <c r="C14" s="81" t="s">
        <v>36</v>
      </c>
      <c r="D14" s="124"/>
    </row>
    <row r="15" spans="1:5" s="56" customFormat="1" ht="15.75" x14ac:dyDescent="0.25">
      <c r="A15" s="43"/>
      <c r="B15" s="77"/>
      <c r="C15" s="68"/>
      <c r="D15" s="125"/>
    </row>
    <row r="16" spans="1:5" s="56" customFormat="1" ht="30" x14ac:dyDescent="0.25">
      <c r="A16" s="43"/>
      <c r="B16" s="75" t="s">
        <v>18</v>
      </c>
      <c r="C16" s="60" t="s">
        <v>38</v>
      </c>
      <c r="D16" s="126" t="s">
        <v>1223</v>
      </c>
    </row>
    <row r="17" spans="1:5" s="64" customFormat="1" x14ac:dyDescent="0.2">
      <c r="A17" s="69"/>
      <c r="B17" s="78"/>
      <c r="C17" s="80" t="s">
        <v>21</v>
      </c>
      <c r="D17" s="70"/>
    </row>
    <row r="18" spans="1:5" s="50" customFormat="1" ht="15" customHeight="1" x14ac:dyDescent="0.25">
      <c r="A18" s="63"/>
      <c r="B18" s="35"/>
      <c r="C18" s="89" t="s">
        <v>39</v>
      </c>
      <c r="D18" s="71"/>
    </row>
    <row r="19" spans="1:5" s="50" customFormat="1" ht="15" customHeight="1" x14ac:dyDescent="0.25">
      <c r="A19" s="63"/>
      <c r="C19" s="89" t="s">
        <v>40</v>
      </c>
      <c r="D19" s="71"/>
    </row>
    <row r="20" spans="1:5" s="50" customFormat="1" ht="15" customHeight="1" x14ac:dyDescent="0.25">
      <c r="A20" s="63"/>
      <c r="C20" s="89" t="s">
        <v>41</v>
      </c>
      <c r="D20" s="71"/>
    </row>
    <row r="21" spans="1:5" s="50" customFormat="1" ht="15" x14ac:dyDescent="0.25">
      <c r="A21" s="188" t="s">
        <v>19</v>
      </c>
      <c r="B21" s="188"/>
      <c r="C21" s="188"/>
      <c r="D21" s="188"/>
      <c r="E21" s="73"/>
    </row>
    <row r="22" spans="1:5" s="50" customFormat="1" ht="16.149999999999999" customHeight="1" x14ac:dyDescent="0.25">
      <c r="A22" s="73"/>
      <c r="B22" s="74" t="s">
        <v>37</v>
      </c>
      <c r="C22" s="73"/>
      <c r="D22" s="73"/>
      <c r="E22" s="73"/>
    </row>
    <row r="23" spans="1:5" s="56" customFormat="1" ht="12.75" customHeight="1" x14ac:dyDescent="0.25">
      <c r="A23" s="38"/>
      <c r="B23" s="66" t="str">
        <f>'Pipeline Procurements'!A7</f>
        <v>Unique 
ID</v>
      </c>
      <c r="C23" s="184" t="s">
        <v>24</v>
      </c>
      <c r="D23" s="185"/>
      <c r="E23" s="40"/>
    </row>
    <row r="24" spans="1:5" s="56" customFormat="1" x14ac:dyDescent="0.25">
      <c r="A24" s="38"/>
      <c r="B24" s="119" t="str">
        <f>'Pipeline Procurements'!B7</f>
        <v>Description</v>
      </c>
      <c r="C24" s="184" t="s">
        <v>23</v>
      </c>
      <c r="D24" s="185"/>
      <c r="E24" s="40"/>
    </row>
    <row r="25" spans="1:5" s="56" customFormat="1" x14ac:dyDescent="0.25">
      <c r="A25" s="38"/>
      <c r="B25" s="193" t="str">
        <f>'Pipeline Procurements'!C7</f>
        <v>Value Band</v>
      </c>
      <c r="C25" s="191" t="s">
        <v>35</v>
      </c>
      <c r="D25" s="192"/>
      <c r="E25" s="40"/>
    </row>
    <row r="26" spans="1:5" s="56" customFormat="1" x14ac:dyDescent="0.25">
      <c r="A26" s="38"/>
      <c r="B26" s="194"/>
      <c r="C26" s="189" t="s">
        <v>25</v>
      </c>
      <c r="D26" s="190"/>
      <c r="E26" s="40"/>
    </row>
    <row r="27" spans="1:5" s="56" customFormat="1" ht="12.75" customHeight="1" x14ac:dyDescent="0.25">
      <c r="A27" s="38"/>
      <c r="B27" s="194"/>
      <c r="C27" s="189" t="s">
        <v>26</v>
      </c>
      <c r="D27" s="190"/>
      <c r="E27" s="40"/>
    </row>
    <row r="28" spans="1:5" s="56" customFormat="1" ht="12.75" hidden="1" customHeight="1" x14ac:dyDescent="0.25">
      <c r="A28" s="38"/>
      <c r="B28" s="194"/>
      <c r="C28" s="189" t="s">
        <v>27</v>
      </c>
      <c r="D28" s="190"/>
      <c r="E28" s="40"/>
    </row>
    <row r="29" spans="1:5" s="56" customFormat="1" ht="12.75" hidden="1" customHeight="1" x14ac:dyDescent="0.25">
      <c r="A29" s="38"/>
      <c r="B29" s="194"/>
      <c r="C29" s="189" t="s">
        <v>28</v>
      </c>
      <c r="D29" s="190"/>
      <c r="E29" s="40"/>
    </row>
    <row r="30" spans="1:5" s="56" customFormat="1" ht="12.75" customHeight="1" x14ac:dyDescent="0.25">
      <c r="A30" s="38"/>
      <c r="B30" s="194"/>
      <c r="C30" s="189" t="s">
        <v>29</v>
      </c>
      <c r="D30" s="190"/>
      <c r="E30" s="40"/>
    </row>
    <row r="31" spans="1:5" s="56" customFormat="1" x14ac:dyDescent="0.25">
      <c r="A31" s="38"/>
      <c r="B31" s="194"/>
      <c r="C31" s="189" t="s">
        <v>30</v>
      </c>
      <c r="D31" s="190"/>
      <c r="E31" s="40"/>
    </row>
    <row r="32" spans="1:5" s="56" customFormat="1" x14ac:dyDescent="0.25">
      <c r="A32" s="38"/>
      <c r="B32" s="194"/>
      <c r="C32" s="189" t="s">
        <v>31</v>
      </c>
      <c r="D32" s="190"/>
      <c r="E32" s="40"/>
    </row>
    <row r="33" spans="1:5" s="56" customFormat="1" x14ac:dyDescent="0.2">
      <c r="A33" s="38"/>
      <c r="B33" s="194"/>
      <c r="C33" s="200" t="s">
        <v>32</v>
      </c>
      <c r="D33" s="201"/>
      <c r="E33" s="40"/>
    </row>
    <row r="34" spans="1:5" s="56" customFormat="1" ht="12.75" customHeight="1" x14ac:dyDescent="0.2">
      <c r="A34" s="38"/>
      <c r="B34" s="194"/>
      <c r="C34" s="200" t="s">
        <v>33</v>
      </c>
      <c r="D34" s="201"/>
      <c r="E34" s="40"/>
    </row>
    <row r="35" spans="1:5" s="56" customFormat="1" x14ac:dyDescent="0.2">
      <c r="A35" s="38"/>
      <c r="B35" s="195"/>
      <c r="C35" s="202" t="s">
        <v>34</v>
      </c>
      <c r="D35" s="203"/>
      <c r="E35" s="40"/>
    </row>
    <row r="36" spans="1:5" s="56" customFormat="1" ht="14.45" customHeight="1" x14ac:dyDescent="0.25">
      <c r="A36" s="38"/>
      <c r="B36" s="119" t="str">
        <f>'Pipeline Procurements'!D7</f>
        <v>Framework 
Contract 
Duration</v>
      </c>
      <c r="C36" s="196" t="s">
        <v>50</v>
      </c>
      <c r="D36" s="197"/>
      <c r="E36" s="40"/>
    </row>
    <row r="37" spans="1:5" s="56" customFormat="1" x14ac:dyDescent="0.25">
      <c r="A37" s="38"/>
      <c r="B37" s="119" t="str">
        <f>'Pipeline Procurements'!E7</f>
        <v>Call-off</v>
      </c>
      <c r="C37" s="196" t="s">
        <v>51</v>
      </c>
      <c r="D37" s="197"/>
      <c r="E37" s="40"/>
    </row>
    <row r="38" spans="1:5" s="56" customFormat="1" ht="14.45" customHeight="1" x14ac:dyDescent="0.25">
      <c r="A38" s="38"/>
      <c r="B38" s="119" t="str">
        <f>'Pipeline Procurements'!F7</f>
        <v>Start 
(Initiate)</v>
      </c>
      <c r="C38" s="196" t="s">
        <v>66</v>
      </c>
      <c r="D38" s="197"/>
      <c r="E38" s="40"/>
    </row>
    <row r="39" spans="1:5" s="56" customFormat="1" ht="13.9" customHeight="1" x14ac:dyDescent="0.25">
      <c r="A39" s="38"/>
      <c r="B39" s="119" t="str">
        <f>'Pipeline Procurements'!G7</f>
        <v>Market Engagement</v>
      </c>
      <c r="C39" s="196" t="s">
        <v>63</v>
      </c>
      <c r="D39" s="197"/>
      <c r="E39" s="40"/>
    </row>
    <row r="40" spans="1:5" s="56" customFormat="1" ht="13.9" customHeight="1" x14ac:dyDescent="0.25">
      <c r="A40" s="38"/>
      <c r="B40" s="119" t="str">
        <f>'Pipeline Procurements'!H7</f>
        <v>Selection Phase</v>
      </c>
      <c r="C40" s="196" t="s">
        <v>64</v>
      </c>
      <c r="D40" s="197"/>
      <c r="E40" s="40"/>
    </row>
    <row r="41" spans="1:5" s="56" customFormat="1" x14ac:dyDescent="0.25">
      <c r="A41" s="38"/>
      <c r="B41" s="119" t="str">
        <f>'Pipeline Procurements'!I7</f>
        <v>Out To Market 
Close date</v>
      </c>
      <c r="C41" s="196" t="s">
        <v>65</v>
      </c>
      <c r="D41" s="197"/>
      <c r="E41" s="40"/>
    </row>
    <row r="42" spans="1:5" s="56" customFormat="1" x14ac:dyDescent="0.25">
      <c r="A42" s="38"/>
      <c r="B42" s="119" t="str">
        <f>'Pipeline Procurements'!J7</f>
        <v>Contract Award Forecast</v>
      </c>
      <c r="C42" s="186" t="s">
        <v>54</v>
      </c>
      <c r="D42" s="187"/>
      <c r="E42" s="40"/>
    </row>
    <row r="43" spans="1:5" s="56" customFormat="1" x14ac:dyDescent="0.25">
      <c r="A43" s="38"/>
      <c r="B43" s="119" t="str">
        <f>'Pipeline Procurements'!K7</f>
        <v>Website Notes</v>
      </c>
      <c r="C43" s="198" t="s">
        <v>60</v>
      </c>
      <c r="D43" s="199"/>
      <c r="E43" s="40"/>
    </row>
    <row r="44" spans="1:5" s="56" customFormat="1" x14ac:dyDescent="0.25">
      <c r="A44" s="38"/>
      <c r="B44" s="119" t="str">
        <f>'Pipeline Procurements'!L7</f>
        <v>Main Contact</v>
      </c>
      <c r="C44" s="196" t="s">
        <v>55</v>
      </c>
      <c r="D44" s="197"/>
      <c r="E44" s="40"/>
    </row>
    <row r="45" spans="1:5" s="56" customFormat="1" x14ac:dyDescent="0.25">
      <c r="A45" s="38"/>
      <c r="B45" s="119" t="str">
        <f>'Pipeline Procurements'!M7</f>
        <v>Main Contact email</v>
      </c>
      <c r="C45" s="196" t="s">
        <v>56</v>
      </c>
      <c r="D45" s="197"/>
      <c r="E45" s="40"/>
    </row>
    <row r="46" spans="1:5" s="56" customFormat="1" x14ac:dyDescent="0.25">
      <c r="A46" s="38"/>
      <c r="E46" s="40"/>
    </row>
    <row r="47" spans="1:5" s="56" customFormat="1" ht="15" x14ac:dyDescent="0.25">
      <c r="A47" s="188" t="s">
        <v>48</v>
      </c>
      <c r="B47" s="188"/>
      <c r="C47" s="188"/>
      <c r="D47" s="188"/>
      <c r="E47" s="40"/>
    </row>
    <row r="48" spans="1:5" s="56" customFormat="1" ht="7.9" customHeight="1" x14ac:dyDescent="0.25">
      <c r="A48" s="38"/>
      <c r="E48" s="40"/>
    </row>
    <row r="49" spans="1:5" s="56" customFormat="1" ht="42" customHeight="1" x14ac:dyDescent="0.25">
      <c r="A49" s="38"/>
      <c r="B49" s="120" t="str">
        <f>'Awarded Procurements'!D7</f>
        <v>Contract Type</v>
      </c>
      <c r="C49" s="186" t="s">
        <v>57</v>
      </c>
      <c r="D49" s="185"/>
      <c r="E49" s="40"/>
    </row>
    <row r="50" spans="1:5" s="56" customFormat="1" x14ac:dyDescent="0.25">
      <c r="A50" s="38"/>
      <c r="B50" s="119" t="str">
        <f>'Awarded Procurements'!E7</f>
        <v>Contract 
Award 
Actual</v>
      </c>
      <c r="C50" s="184" t="s">
        <v>59</v>
      </c>
      <c r="D50" s="185"/>
      <c r="E50" s="40"/>
    </row>
    <row r="51" spans="1:5" s="56" customFormat="1" ht="27.6" customHeight="1" x14ac:dyDescent="0.25">
      <c r="A51" s="38"/>
      <c r="B51" s="119" t="str">
        <f>'Awarded Procurements'!F7</f>
        <v>Forecast 
Contract 
End</v>
      </c>
      <c r="C51" s="186" t="s">
        <v>58</v>
      </c>
      <c r="D51" s="187"/>
      <c r="E51" s="40"/>
    </row>
    <row r="52" spans="1:5" s="56" customFormat="1" x14ac:dyDescent="0.25">
      <c r="A52" s="38"/>
      <c r="B52" s="119" t="str">
        <f>'Awarded Procurements'!G7</f>
        <v>Vendor</v>
      </c>
      <c r="C52" s="184" t="s">
        <v>22</v>
      </c>
      <c r="D52" s="185"/>
      <c r="E52" s="40"/>
    </row>
    <row r="53" spans="1:5" s="56" customFormat="1" x14ac:dyDescent="0.25">
      <c r="A53" s="38"/>
      <c r="E53" s="40"/>
    </row>
    <row r="54" spans="1:5" ht="15" x14ac:dyDescent="0.25">
      <c r="A54" s="34"/>
      <c r="B54" s="34"/>
      <c r="C54" s="34"/>
      <c r="E54" s="58"/>
    </row>
    <row r="55" spans="1:5" ht="15" x14ac:dyDescent="0.25">
      <c r="A55" s="34"/>
      <c r="B55" s="34"/>
      <c r="C55" s="34"/>
      <c r="E55" s="58"/>
    </row>
    <row r="56" spans="1:5" ht="15" x14ac:dyDescent="0.25">
      <c r="A56" s="34"/>
      <c r="B56" s="34"/>
      <c r="C56" s="34"/>
      <c r="E56" s="58"/>
    </row>
    <row r="57" spans="1:5" ht="14.45" customHeight="1" x14ac:dyDescent="0.25">
      <c r="A57" s="34"/>
      <c r="B57" s="61"/>
      <c r="C57" s="61"/>
      <c r="E57" s="58"/>
    </row>
    <row r="58" spans="1:5" ht="15" x14ac:dyDescent="0.25">
      <c r="A58" s="34"/>
      <c r="B58" s="39"/>
      <c r="C58" s="39"/>
      <c r="E58" s="58"/>
    </row>
  </sheetData>
  <protectedRanges>
    <protectedRange password="A755" sqref="B37:B43" name="Range6_1"/>
  </protectedRanges>
  <mergeCells count="31">
    <mergeCell ref="C45:D45"/>
    <mergeCell ref="C41:D41"/>
    <mergeCell ref="C42:D42"/>
    <mergeCell ref="C43:D43"/>
    <mergeCell ref="A21:D21"/>
    <mergeCell ref="C44:D44"/>
    <mergeCell ref="C39:D39"/>
    <mergeCell ref="C40:D40"/>
    <mergeCell ref="C31:D31"/>
    <mergeCell ref="C32:D32"/>
    <mergeCell ref="C33:D33"/>
    <mergeCell ref="C34:D34"/>
    <mergeCell ref="C35:D35"/>
    <mergeCell ref="C36:D36"/>
    <mergeCell ref="C37:D37"/>
    <mergeCell ref="C38:D38"/>
    <mergeCell ref="A11:D11"/>
    <mergeCell ref="C27:D27"/>
    <mergeCell ref="C28:D28"/>
    <mergeCell ref="C29:D29"/>
    <mergeCell ref="C30:D30"/>
    <mergeCell ref="C23:D23"/>
    <mergeCell ref="C24:D24"/>
    <mergeCell ref="C25:D25"/>
    <mergeCell ref="C26:D26"/>
    <mergeCell ref="B25:B35"/>
    <mergeCell ref="C50:D50"/>
    <mergeCell ref="C51:D51"/>
    <mergeCell ref="C52:D52"/>
    <mergeCell ref="A47:D47"/>
    <mergeCell ref="C49:D49"/>
  </mergeCells>
  <phoneticPr fontId="4" type="noConversion"/>
  <printOptions horizontalCentered="1"/>
  <pageMargins left="0.39370078740157483" right="0.39370078740157483" top="0.39370078740157483" bottom="0.39370078740157483" header="0.31496062992125984" footer="0.23622047244094491"/>
  <pageSetup paperSize="9" scale="7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828BE-B10C-4AE6-B3F3-9BFF764B3E00}">
  <sheetPr>
    <pageSetUpPr fitToPage="1"/>
  </sheetPr>
  <dimension ref="A1:AE140"/>
  <sheetViews>
    <sheetView showGridLines="0" tabSelected="1" view="pageBreakPreview" zoomScale="85" zoomScaleNormal="85" zoomScaleSheetLayoutView="85" workbookViewId="0">
      <pane ySplit="7" topLeftCell="A8" activePane="bottomLeft" state="frozen"/>
      <selection pane="bottomLeft" activeCell="K96" sqref="K96"/>
    </sheetView>
  </sheetViews>
  <sheetFormatPr defaultColWidth="8.85546875" defaultRowHeight="15" x14ac:dyDescent="0.25"/>
  <cols>
    <col min="1" max="1" width="7.7109375" style="97" bestFit="1" customWidth="1"/>
    <col min="2" max="2" width="47.7109375" style="97" customWidth="1"/>
    <col min="3" max="3" width="24.5703125" style="97" bestFit="1" customWidth="1"/>
    <col min="4" max="5" width="11.42578125" style="97" bestFit="1" customWidth="1"/>
    <col min="6" max="6" width="10.7109375" style="99" customWidth="1"/>
    <col min="7" max="7" width="12" style="98" bestFit="1" customWidth="1"/>
    <col min="8" max="8" width="10.7109375" style="99" customWidth="1"/>
    <col min="9" max="9" width="13.5703125" style="99" customWidth="1"/>
    <col min="10" max="10" width="10.7109375" style="99" bestFit="1" customWidth="1"/>
    <col min="11" max="11" width="33.7109375" style="100" customWidth="1"/>
    <col min="12" max="12" width="18.140625" style="97" bestFit="1" customWidth="1"/>
    <col min="13" max="13" width="38.5703125" style="99" customWidth="1"/>
    <col min="14" max="14" width="14.28515625" style="99" customWidth="1"/>
    <col min="15" max="15" width="16.28515625" style="99" customWidth="1"/>
    <col min="16" max="16" width="13.7109375" style="99" customWidth="1"/>
    <col min="17" max="17" width="19.28515625" style="99" customWidth="1"/>
    <col min="18" max="18" width="20.7109375" style="99" customWidth="1"/>
    <col min="19" max="19" width="19.28515625" style="99" customWidth="1"/>
    <col min="20" max="20" width="19.5703125" style="99" customWidth="1"/>
    <col min="21" max="21" width="13.28515625" style="99" customWidth="1"/>
    <col min="22" max="22" width="9.28515625" style="99" customWidth="1"/>
    <col min="23" max="23" width="17" style="100" bestFit="1" customWidth="1"/>
    <col min="24" max="24" width="20.7109375" style="99" customWidth="1"/>
    <col min="25" max="25" width="50.7109375" style="97" customWidth="1"/>
    <col min="26" max="26" width="20.28515625" style="101" bestFit="1" customWidth="1"/>
    <col min="27" max="27" width="36.28515625" style="97" customWidth="1"/>
    <col min="28" max="28" width="12" style="97" bestFit="1" customWidth="1"/>
    <col min="29" max="29" width="11.140625" style="97" customWidth="1"/>
    <col min="30" max="31" width="11.7109375" style="102" customWidth="1"/>
    <col min="32" max="16384" width="8.85546875" style="97"/>
  </cols>
  <sheetData>
    <row r="1" spans="1:31" s="28" customFormat="1" ht="12.75" x14ac:dyDescent="0.2">
      <c r="B1" s="204"/>
      <c r="C1" s="26"/>
      <c r="D1" s="27"/>
      <c r="E1" s="27"/>
      <c r="F1" s="26"/>
      <c r="G1" s="26"/>
      <c r="H1" s="45"/>
      <c r="I1" s="29"/>
      <c r="J1" s="29"/>
      <c r="K1" s="25"/>
      <c r="L1" s="25"/>
      <c r="M1" s="29"/>
      <c r="N1" s="29"/>
      <c r="O1" s="29"/>
      <c r="P1" s="29"/>
      <c r="Q1" s="29"/>
      <c r="R1" s="29"/>
      <c r="S1" s="29"/>
      <c r="T1" s="29"/>
      <c r="U1" s="29"/>
      <c r="V1" s="29"/>
      <c r="W1" s="25"/>
      <c r="X1" s="29"/>
    </row>
    <row r="2" spans="1:31" s="28" customFormat="1" ht="12.75" x14ac:dyDescent="0.2">
      <c r="B2" s="205"/>
      <c r="C2" s="26"/>
      <c r="D2" s="27"/>
      <c r="E2" s="27"/>
      <c r="F2" s="27"/>
      <c r="G2" s="27"/>
      <c r="H2" s="27"/>
      <c r="I2" s="27"/>
      <c r="J2" s="27"/>
      <c r="K2" s="27"/>
      <c r="L2" s="25"/>
      <c r="M2" s="29"/>
      <c r="N2" s="29"/>
      <c r="O2" s="29"/>
      <c r="P2" s="29"/>
      <c r="Q2" s="29"/>
      <c r="R2" s="29"/>
      <c r="S2" s="29"/>
      <c r="T2" s="29"/>
      <c r="U2" s="29"/>
      <c r="V2" s="29"/>
      <c r="W2" s="25"/>
      <c r="X2" s="29"/>
    </row>
    <row r="3" spans="1:31" s="28" customFormat="1" ht="12.75" x14ac:dyDescent="0.2">
      <c r="B3" s="205"/>
      <c r="C3" s="26"/>
      <c r="D3" s="26"/>
      <c r="E3" s="26"/>
      <c r="F3" s="26"/>
      <c r="G3" s="26"/>
      <c r="H3" s="45"/>
      <c r="I3" s="29"/>
      <c r="J3" s="25"/>
      <c r="K3" s="25"/>
      <c r="L3" s="25"/>
      <c r="M3" s="29"/>
      <c r="N3" s="29"/>
      <c r="O3" s="29"/>
      <c r="P3" s="29"/>
      <c r="Q3" s="29"/>
      <c r="R3" s="29"/>
      <c r="S3" s="29"/>
      <c r="T3" s="29"/>
      <c r="U3" s="29"/>
      <c r="V3" s="29"/>
      <c r="W3" s="25"/>
      <c r="X3" s="29"/>
    </row>
    <row r="4" spans="1:31" s="28" customFormat="1" ht="12.75" x14ac:dyDescent="0.2">
      <c r="B4" s="205"/>
      <c r="C4" s="26"/>
      <c r="D4" s="27"/>
      <c r="E4" s="27"/>
      <c r="F4" s="30"/>
      <c r="G4" s="30"/>
      <c r="H4" s="45"/>
      <c r="I4" s="29"/>
      <c r="J4" s="29"/>
      <c r="K4" s="25"/>
      <c r="L4" s="25"/>
      <c r="M4" s="29"/>
      <c r="N4" s="29"/>
      <c r="O4" s="29"/>
      <c r="P4" s="29"/>
      <c r="Q4" s="29"/>
      <c r="R4" s="29"/>
      <c r="S4" s="29"/>
      <c r="T4" s="29"/>
      <c r="U4" s="29"/>
      <c r="V4" s="29"/>
      <c r="W4" s="25"/>
      <c r="X4" s="29"/>
    </row>
    <row r="5" spans="1:31" s="32" customFormat="1" ht="18.75" x14ac:dyDescent="0.3">
      <c r="B5" s="123" t="s">
        <v>62</v>
      </c>
      <c r="C5" s="106">
        <f>'Cover Sheet'!D13</f>
        <v>44692</v>
      </c>
      <c r="D5" s="47"/>
      <c r="E5" s="47"/>
      <c r="F5" s="31"/>
      <c r="G5" s="44"/>
      <c r="H5" s="46"/>
      <c r="I5" s="31"/>
      <c r="J5" s="31"/>
      <c r="K5" s="90"/>
      <c r="M5" s="31"/>
      <c r="N5" s="31"/>
      <c r="O5" s="31"/>
      <c r="P5" s="31"/>
      <c r="Q5" s="31"/>
      <c r="R5" s="31"/>
      <c r="S5" s="31"/>
      <c r="T5" s="31"/>
      <c r="U5" s="31"/>
      <c r="V5" s="31"/>
      <c r="W5" s="90"/>
      <c r="X5" s="31"/>
    </row>
    <row r="6" spans="1:31" s="94" customFormat="1" x14ac:dyDescent="0.25">
      <c r="A6" s="96"/>
      <c r="B6" s="96"/>
      <c r="C6" s="96"/>
      <c r="D6" s="96"/>
      <c r="E6" s="96"/>
      <c r="F6" s="96"/>
      <c r="G6" s="96"/>
      <c r="H6" s="96"/>
      <c r="I6" s="96"/>
      <c r="J6" s="96"/>
      <c r="K6" s="104"/>
      <c r="L6" s="96"/>
      <c r="M6" s="96"/>
      <c r="N6" s="95"/>
      <c r="O6" s="96"/>
      <c r="P6" s="96"/>
      <c r="Q6" s="95"/>
      <c r="R6" s="96"/>
      <c r="S6" s="96"/>
      <c r="T6" s="96"/>
      <c r="U6" s="96"/>
      <c r="V6" s="96"/>
      <c r="W6" s="96"/>
      <c r="X6" s="96"/>
      <c r="Y6" s="96"/>
      <c r="Z6" s="96"/>
      <c r="AA6" s="96"/>
      <c r="AB6" s="96"/>
      <c r="AC6" s="96"/>
      <c r="AD6" s="96"/>
      <c r="AE6" s="96"/>
    </row>
    <row r="7" spans="1:31" ht="45" x14ac:dyDescent="0.25">
      <c r="A7" s="83" t="s">
        <v>5</v>
      </c>
      <c r="B7" s="83" t="s">
        <v>10</v>
      </c>
      <c r="C7" s="83" t="s">
        <v>6</v>
      </c>
      <c r="D7" s="83" t="s">
        <v>45</v>
      </c>
      <c r="E7" s="83" t="s">
        <v>43</v>
      </c>
      <c r="F7" s="83" t="s">
        <v>52</v>
      </c>
      <c r="G7" s="83" t="s">
        <v>42</v>
      </c>
      <c r="H7" s="83" t="s">
        <v>44</v>
      </c>
      <c r="I7" s="83" t="s">
        <v>53</v>
      </c>
      <c r="J7" s="83" t="s">
        <v>8</v>
      </c>
      <c r="K7" s="83" t="s">
        <v>12</v>
      </c>
      <c r="L7" s="83" t="s">
        <v>46</v>
      </c>
      <c r="M7" s="83" t="s">
        <v>47</v>
      </c>
    </row>
    <row r="8" spans="1:31" s="116" customFormat="1" ht="30" x14ac:dyDescent="0.25">
      <c r="A8" s="118">
        <v>5758</v>
      </c>
      <c r="B8" s="113" t="s">
        <v>1333</v>
      </c>
      <c r="C8" s="109" t="s">
        <v>149</v>
      </c>
      <c r="D8" s="110" t="s">
        <v>1224</v>
      </c>
      <c r="E8" s="110" t="s">
        <v>1468</v>
      </c>
      <c r="F8" s="111">
        <v>44476.582899999979</v>
      </c>
      <c r="G8" s="111">
        <v>44598.249699999986</v>
      </c>
      <c r="H8" s="111">
        <v>44719.916499999992</v>
      </c>
      <c r="I8" s="111">
        <v>45053.50019999998</v>
      </c>
      <c r="J8" s="111">
        <v>44872</v>
      </c>
      <c r="K8" s="112" t="s">
        <v>1224</v>
      </c>
      <c r="L8" s="113" t="s">
        <v>72</v>
      </c>
      <c r="M8" s="113" t="str">
        <f>VLOOKUP(L8,'email addresses'!A:B,2,FALSE)</f>
        <v>stephen.x.williams@sellafieldsites.com</v>
      </c>
      <c r="N8" s="114"/>
      <c r="O8" s="114"/>
      <c r="P8" s="114"/>
      <c r="Q8" s="114"/>
      <c r="R8" s="114"/>
      <c r="S8" s="114"/>
      <c r="T8" s="114"/>
      <c r="U8" s="114"/>
      <c r="V8" s="114"/>
      <c r="W8" s="115"/>
      <c r="X8" s="114"/>
      <c r="AD8" s="117"/>
      <c r="AE8" s="117"/>
    </row>
    <row r="9" spans="1:31" s="116" customFormat="1" ht="30" x14ac:dyDescent="0.25">
      <c r="A9" s="118">
        <v>5806</v>
      </c>
      <c r="B9" s="113" t="s">
        <v>1336</v>
      </c>
      <c r="C9" s="109" t="s">
        <v>69</v>
      </c>
      <c r="D9" s="110" t="s">
        <v>1224</v>
      </c>
      <c r="E9" s="110" t="s">
        <v>1468</v>
      </c>
      <c r="F9" s="111">
        <v>44504.582899999979</v>
      </c>
      <c r="G9" s="111">
        <v>44626.249699999986</v>
      </c>
      <c r="H9" s="111">
        <v>44747.916499999992</v>
      </c>
      <c r="I9" s="111">
        <v>45081.50019999998</v>
      </c>
      <c r="J9" s="111">
        <v>44900</v>
      </c>
      <c r="K9" s="112" t="s">
        <v>1224</v>
      </c>
      <c r="L9" s="113" t="s">
        <v>86</v>
      </c>
      <c r="M9" s="113" t="str">
        <f>VLOOKUP(L9,'email addresses'!A:B,2,FALSE)</f>
        <v>martin.s.john@sellafieldsites.com</v>
      </c>
      <c r="N9" s="114"/>
      <c r="O9" s="114"/>
      <c r="P9" s="114"/>
      <c r="Q9" s="114"/>
      <c r="R9" s="114"/>
      <c r="S9" s="114"/>
      <c r="T9" s="114"/>
      <c r="U9" s="114"/>
      <c r="V9" s="114"/>
      <c r="W9" s="115"/>
      <c r="X9" s="114"/>
      <c r="AD9" s="117"/>
      <c r="AE9" s="117"/>
    </row>
    <row r="10" spans="1:31" s="116" customFormat="1" x14ac:dyDescent="0.25">
      <c r="A10" s="118">
        <v>5843</v>
      </c>
      <c r="B10" s="113" t="s">
        <v>1329</v>
      </c>
      <c r="C10" s="109" t="s">
        <v>169</v>
      </c>
      <c r="D10" s="110" t="s">
        <v>1224</v>
      </c>
      <c r="E10" s="110" t="s">
        <v>1468</v>
      </c>
      <c r="F10" s="111">
        <v>44409.582899999979</v>
      </c>
      <c r="G10" s="111">
        <v>44531.249699999986</v>
      </c>
      <c r="H10" s="111">
        <v>44652.916499999992</v>
      </c>
      <c r="I10" s="111">
        <v>44986.50019999998</v>
      </c>
      <c r="J10" s="111">
        <v>44805</v>
      </c>
      <c r="K10" s="112" t="s">
        <v>1224</v>
      </c>
      <c r="L10" s="113" t="s">
        <v>86</v>
      </c>
      <c r="M10" s="113" t="str">
        <f>VLOOKUP(L10,'email addresses'!A:B,2,FALSE)</f>
        <v>martin.s.john@sellafieldsites.com</v>
      </c>
      <c r="N10" s="114"/>
      <c r="O10" s="114"/>
      <c r="P10" s="114"/>
      <c r="Q10" s="114"/>
      <c r="R10" s="114"/>
      <c r="S10" s="114"/>
      <c r="T10" s="114"/>
      <c r="U10" s="114"/>
      <c r="V10" s="114"/>
      <c r="W10" s="115"/>
      <c r="X10" s="114"/>
      <c r="AD10" s="117"/>
      <c r="AE10" s="117"/>
    </row>
    <row r="11" spans="1:31" s="116" customFormat="1" x14ac:dyDescent="0.25">
      <c r="A11" s="118">
        <v>5882</v>
      </c>
      <c r="B11" s="113" t="s">
        <v>1292</v>
      </c>
      <c r="C11" s="109" t="s">
        <v>144</v>
      </c>
      <c r="D11" s="110" t="s">
        <v>1224</v>
      </c>
      <c r="E11" s="110" t="s">
        <v>1467</v>
      </c>
      <c r="F11" s="111">
        <v>44908.498199999995</v>
      </c>
      <c r="G11" s="111">
        <v>45729.749099999986</v>
      </c>
      <c r="H11" s="111">
        <v>45912.249299999996</v>
      </c>
      <c r="I11" s="111">
        <v>46428.333200000001</v>
      </c>
      <c r="J11" s="111">
        <v>46551</v>
      </c>
      <c r="K11" s="112" t="s">
        <v>1224</v>
      </c>
      <c r="L11" s="113" t="s">
        <v>131</v>
      </c>
      <c r="M11" s="113" t="str">
        <f>VLOOKUP(L11,'email addresses'!A:B,2,FALSE)</f>
        <v>emma.sloan@sellafieldsites.com</v>
      </c>
      <c r="N11" s="114"/>
      <c r="O11" s="114"/>
      <c r="P11" s="114"/>
      <c r="Q11" s="114"/>
      <c r="R11" s="114"/>
      <c r="S11" s="114"/>
      <c r="T11" s="114"/>
      <c r="U11" s="114"/>
      <c r="V11" s="114"/>
      <c r="W11" s="115"/>
      <c r="X11" s="114"/>
      <c r="AD11" s="117"/>
      <c r="AE11" s="117"/>
    </row>
    <row r="12" spans="1:31" s="116" customFormat="1" x14ac:dyDescent="0.25">
      <c r="A12" s="118">
        <v>6494</v>
      </c>
      <c r="B12" s="113" t="s">
        <v>1346</v>
      </c>
      <c r="C12" s="109" t="s">
        <v>1469</v>
      </c>
      <c r="D12" s="110" t="s">
        <v>1224</v>
      </c>
      <c r="E12" s="110" t="s">
        <v>1468</v>
      </c>
      <c r="F12" s="111">
        <v>44834.582899999979</v>
      </c>
      <c r="G12" s="111">
        <v>44956.249699999986</v>
      </c>
      <c r="H12" s="111">
        <v>45077.916499999992</v>
      </c>
      <c r="I12" s="111">
        <v>45411.50019999998</v>
      </c>
      <c r="J12" s="111">
        <v>45230</v>
      </c>
      <c r="K12" s="112" t="s">
        <v>1224</v>
      </c>
      <c r="L12" s="113" t="s">
        <v>86</v>
      </c>
      <c r="M12" s="113" t="str">
        <f>VLOOKUP(L12,'email addresses'!A:B,2,FALSE)</f>
        <v>martin.s.john@sellafieldsites.com</v>
      </c>
      <c r="N12" s="114"/>
      <c r="O12" s="114"/>
      <c r="P12" s="114"/>
      <c r="Q12" s="114"/>
      <c r="R12" s="114"/>
      <c r="S12" s="114"/>
      <c r="T12" s="114"/>
      <c r="U12" s="114"/>
      <c r="V12" s="114"/>
      <c r="W12" s="115"/>
      <c r="X12" s="114"/>
      <c r="AD12" s="117"/>
      <c r="AE12" s="117"/>
    </row>
    <row r="13" spans="1:31" s="116" customFormat="1" ht="30" x14ac:dyDescent="0.25">
      <c r="A13" s="118">
        <v>6678</v>
      </c>
      <c r="B13" s="113" t="s">
        <v>1319</v>
      </c>
      <c r="C13" s="109" t="s">
        <v>74</v>
      </c>
      <c r="D13" s="110" t="s">
        <v>1224</v>
      </c>
      <c r="E13" s="110" t="s">
        <v>1468</v>
      </c>
      <c r="F13" s="111">
        <v>44326.582899999979</v>
      </c>
      <c r="G13" s="111">
        <v>44448.249699999986</v>
      </c>
      <c r="H13" s="111">
        <v>44569.916499999992</v>
      </c>
      <c r="I13" s="111">
        <v>44903.50019999998</v>
      </c>
      <c r="J13" s="111">
        <v>44722</v>
      </c>
      <c r="K13" s="112" t="s">
        <v>1224</v>
      </c>
      <c r="L13" s="113" t="s">
        <v>72</v>
      </c>
      <c r="M13" s="113" t="str">
        <f>VLOOKUP(L13,'email addresses'!A:B,2,FALSE)</f>
        <v>stephen.x.williams@sellafieldsites.com</v>
      </c>
      <c r="N13" s="114"/>
      <c r="O13" s="114"/>
      <c r="P13" s="114"/>
      <c r="Q13" s="114"/>
      <c r="R13" s="114"/>
      <c r="S13" s="114"/>
      <c r="T13" s="114"/>
      <c r="U13" s="114"/>
      <c r="V13" s="114"/>
      <c r="W13" s="115"/>
      <c r="X13" s="114"/>
      <c r="AD13" s="117"/>
      <c r="AE13" s="117"/>
    </row>
    <row r="14" spans="1:31" s="116" customFormat="1" ht="75" x14ac:dyDescent="0.25">
      <c r="A14" s="118">
        <v>6792</v>
      </c>
      <c r="B14" s="113" t="s">
        <v>1241</v>
      </c>
      <c r="C14" s="109" t="s">
        <v>1469</v>
      </c>
      <c r="D14" s="110">
        <v>4</v>
      </c>
      <c r="E14" s="110" t="s">
        <v>1467</v>
      </c>
      <c r="F14" s="111">
        <v>44197.582899999979</v>
      </c>
      <c r="G14" s="111">
        <v>44319.249699999986</v>
      </c>
      <c r="H14" s="111">
        <v>44440.916499999992</v>
      </c>
      <c r="I14" s="111">
        <v>44774.50019999998</v>
      </c>
      <c r="J14" s="111">
        <v>44593</v>
      </c>
      <c r="K14" s="112" t="s">
        <v>1471</v>
      </c>
      <c r="L14" s="113" t="s">
        <v>157</v>
      </c>
      <c r="M14" s="113" t="str">
        <f>VLOOKUP(L14,'email addresses'!A:B,2,FALSE)</f>
        <v>jason.mccann@sellafieldsites.com</v>
      </c>
      <c r="N14" s="114"/>
      <c r="O14" s="114"/>
      <c r="P14" s="114"/>
      <c r="Q14" s="114"/>
      <c r="R14" s="114"/>
      <c r="S14" s="114"/>
      <c r="T14" s="114"/>
      <c r="U14" s="114"/>
      <c r="V14" s="114"/>
      <c r="W14" s="115"/>
      <c r="X14" s="114"/>
      <c r="AD14" s="117"/>
      <c r="AE14" s="117"/>
    </row>
    <row r="15" spans="1:31" s="116" customFormat="1" x14ac:dyDescent="0.25">
      <c r="A15" s="118">
        <v>6872</v>
      </c>
      <c r="B15" s="113" t="s">
        <v>1230</v>
      </c>
      <c r="C15" s="109" t="s">
        <v>79</v>
      </c>
      <c r="D15" s="110">
        <v>10</v>
      </c>
      <c r="E15" s="110" t="s">
        <v>1467</v>
      </c>
      <c r="F15" s="111">
        <v>43252.498199999995</v>
      </c>
      <c r="G15" s="111">
        <v>44073.749099999986</v>
      </c>
      <c r="H15" s="111">
        <v>44256.249299999996</v>
      </c>
      <c r="I15" s="111">
        <v>44772.333200000001</v>
      </c>
      <c r="J15" s="111">
        <v>44895</v>
      </c>
      <c r="K15" s="112" t="s">
        <v>1224</v>
      </c>
      <c r="L15" s="113" t="s">
        <v>235</v>
      </c>
      <c r="M15" s="113" t="str">
        <f>VLOOKUP(L15,'email addresses'!A:B,2,FALSE)</f>
        <v>rob.mcgarel2@sellafieldsites.com</v>
      </c>
      <c r="N15" s="114"/>
      <c r="O15" s="114"/>
      <c r="P15" s="114"/>
      <c r="Q15" s="114"/>
      <c r="R15" s="114"/>
      <c r="S15" s="114"/>
      <c r="T15" s="114"/>
      <c r="U15" s="114"/>
      <c r="V15" s="114"/>
      <c r="W15" s="115"/>
      <c r="X15" s="114"/>
      <c r="AD15" s="117"/>
      <c r="AE15" s="117"/>
    </row>
    <row r="16" spans="1:31" s="116" customFormat="1" x14ac:dyDescent="0.25">
      <c r="A16" s="118">
        <v>6899</v>
      </c>
      <c r="B16" s="113" t="s">
        <v>1232</v>
      </c>
      <c r="C16" s="109" t="s">
        <v>149</v>
      </c>
      <c r="D16" s="110" t="s">
        <v>1224</v>
      </c>
      <c r="E16" s="110" t="s">
        <v>1467</v>
      </c>
      <c r="F16" s="111">
        <v>43431.498599999963</v>
      </c>
      <c r="G16" s="111">
        <v>44039.83259999998</v>
      </c>
      <c r="H16" s="111">
        <v>44222.332799999989</v>
      </c>
      <c r="I16" s="111">
        <v>44616.749899999966</v>
      </c>
      <c r="J16" s="111">
        <v>44709</v>
      </c>
      <c r="K16" s="112" t="s">
        <v>1224</v>
      </c>
      <c r="L16" s="113" t="s">
        <v>1028</v>
      </c>
      <c r="M16" s="113" t="str">
        <f>VLOOKUP(L16,'email addresses'!A:B,2,FALSE)</f>
        <v>lisa.m.lane@sellafieldsites.com</v>
      </c>
      <c r="N16" s="114"/>
      <c r="O16" s="114"/>
      <c r="P16" s="114"/>
      <c r="Q16" s="114"/>
      <c r="R16" s="114"/>
      <c r="S16" s="114"/>
      <c r="T16" s="114"/>
      <c r="U16" s="114"/>
      <c r="V16" s="114"/>
      <c r="W16" s="115"/>
      <c r="X16" s="114"/>
      <c r="AD16" s="117"/>
      <c r="AE16" s="117"/>
    </row>
    <row r="17" spans="1:31" s="116" customFormat="1" ht="30" x14ac:dyDescent="0.25">
      <c r="A17" s="118">
        <v>6912</v>
      </c>
      <c r="B17" s="113" t="s">
        <v>1250</v>
      </c>
      <c r="C17" s="109" t="s">
        <v>69</v>
      </c>
      <c r="D17" s="110">
        <v>5</v>
      </c>
      <c r="E17" s="110" t="s">
        <v>1467</v>
      </c>
      <c r="F17" s="111">
        <v>44346.582899999979</v>
      </c>
      <c r="G17" s="111">
        <v>44468.249699999986</v>
      </c>
      <c r="H17" s="111">
        <v>44589.916499999992</v>
      </c>
      <c r="I17" s="111">
        <v>44923.50019999998</v>
      </c>
      <c r="J17" s="111">
        <v>44742</v>
      </c>
      <c r="K17" s="112" t="s">
        <v>1224</v>
      </c>
      <c r="L17" s="113" t="s">
        <v>171</v>
      </c>
      <c r="M17" s="113" t="str">
        <f>VLOOKUP(L17,'email addresses'!A:B,2,FALSE)</f>
        <v>jane.newberry@sellafieldsites.com</v>
      </c>
      <c r="N17" s="114"/>
      <c r="O17" s="114"/>
      <c r="P17" s="114"/>
      <c r="Q17" s="114"/>
      <c r="R17" s="114"/>
      <c r="S17" s="114"/>
      <c r="T17" s="114"/>
      <c r="U17" s="114"/>
      <c r="V17" s="114"/>
      <c r="W17" s="115"/>
      <c r="X17" s="114"/>
      <c r="AD17" s="117"/>
      <c r="AE17" s="117"/>
    </row>
    <row r="18" spans="1:31" s="116" customFormat="1" ht="30" x14ac:dyDescent="0.25">
      <c r="A18" s="118">
        <v>6915</v>
      </c>
      <c r="B18" s="113" t="s">
        <v>1236</v>
      </c>
      <c r="C18" s="109" t="s">
        <v>69</v>
      </c>
      <c r="D18" s="110">
        <v>4</v>
      </c>
      <c r="E18" s="110" t="s">
        <v>1467</v>
      </c>
      <c r="F18" s="111">
        <v>43640.498599999963</v>
      </c>
      <c r="G18" s="111">
        <v>44248.83259999998</v>
      </c>
      <c r="H18" s="111">
        <v>44431.332799999989</v>
      </c>
      <c r="I18" s="111">
        <v>44825.749899999966</v>
      </c>
      <c r="J18" s="111">
        <v>44918</v>
      </c>
      <c r="K18" s="112" t="s">
        <v>1224</v>
      </c>
      <c r="L18" s="113" t="s">
        <v>140</v>
      </c>
      <c r="M18" s="113" t="str">
        <f>VLOOKUP(L18,'email addresses'!A:B,2,FALSE)</f>
        <v>stuart.lee@sellafieldsites.com</v>
      </c>
      <c r="N18" s="114"/>
      <c r="O18" s="114"/>
      <c r="P18" s="114"/>
      <c r="Q18" s="114"/>
      <c r="R18" s="114"/>
      <c r="S18" s="114"/>
      <c r="T18" s="114"/>
      <c r="U18" s="114"/>
      <c r="V18" s="114"/>
      <c r="W18" s="115"/>
      <c r="X18" s="114"/>
      <c r="AD18" s="117"/>
      <c r="AE18" s="117"/>
    </row>
    <row r="19" spans="1:31" s="116" customFormat="1" ht="45" x14ac:dyDescent="0.25">
      <c r="A19" s="118">
        <v>6922</v>
      </c>
      <c r="B19" s="113" t="s">
        <v>1269</v>
      </c>
      <c r="C19" s="109" t="s">
        <v>230</v>
      </c>
      <c r="D19" s="110" t="s">
        <v>1224</v>
      </c>
      <c r="E19" s="110" t="s">
        <v>1467</v>
      </c>
      <c r="F19" s="111">
        <v>44621.582899999979</v>
      </c>
      <c r="G19" s="111">
        <v>44743.249699999986</v>
      </c>
      <c r="H19" s="111">
        <v>44864.916499999992</v>
      </c>
      <c r="I19" s="111">
        <v>45198.50019999998</v>
      </c>
      <c r="J19" s="111">
        <v>45017</v>
      </c>
      <c r="K19" s="112" t="s">
        <v>1224</v>
      </c>
      <c r="L19" s="113" t="s">
        <v>140</v>
      </c>
      <c r="M19" s="113" t="str">
        <f>VLOOKUP(L19,'email addresses'!A:B,2,FALSE)</f>
        <v>stuart.lee@sellafieldsites.com</v>
      </c>
      <c r="N19" s="114"/>
      <c r="O19" s="114"/>
      <c r="P19" s="114"/>
      <c r="Q19" s="114"/>
      <c r="R19" s="114"/>
      <c r="S19" s="114"/>
      <c r="T19" s="114"/>
      <c r="U19" s="114"/>
      <c r="V19" s="114"/>
      <c r="W19" s="115"/>
      <c r="X19" s="114"/>
      <c r="AD19" s="117"/>
      <c r="AE19" s="117"/>
    </row>
    <row r="20" spans="1:31" s="116" customFormat="1" x14ac:dyDescent="0.25">
      <c r="A20" s="118">
        <v>6926</v>
      </c>
      <c r="B20" s="113" t="s">
        <v>214</v>
      </c>
      <c r="C20" s="109" t="s">
        <v>69</v>
      </c>
      <c r="D20" s="110" t="s">
        <v>1224</v>
      </c>
      <c r="E20" s="110" t="s">
        <v>1467</v>
      </c>
      <c r="F20" s="111">
        <v>44347.582899999979</v>
      </c>
      <c r="G20" s="111">
        <v>44469.249699999986</v>
      </c>
      <c r="H20" s="111">
        <v>44590.916499999992</v>
      </c>
      <c r="I20" s="111">
        <v>44924.50019999998</v>
      </c>
      <c r="J20" s="111">
        <v>44743</v>
      </c>
      <c r="K20" s="112" t="s">
        <v>1224</v>
      </c>
      <c r="L20" s="113" t="s">
        <v>171</v>
      </c>
      <c r="M20" s="113" t="str">
        <f>VLOOKUP(L20,'email addresses'!A:B,2,FALSE)</f>
        <v>jane.newberry@sellafieldsites.com</v>
      </c>
      <c r="N20" s="114"/>
      <c r="O20" s="114"/>
      <c r="P20" s="114"/>
      <c r="Q20" s="114"/>
      <c r="R20" s="114"/>
      <c r="S20" s="114"/>
      <c r="T20" s="114"/>
      <c r="U20" s="114"/>
      <c r="V20" s="114"/>
      <c r="W20" s="115"/>
      <c r="X20" s="114"/>
      <c r="AD20" s="117"/>
      <c r="AE20" s="117"/>
    </row>
    <row r="21" spans="1:31" s="116" customFormat="1" ht="30" x14ac:dyDescent="0.25">
      <c r="A21" s="118">
        <v>6931</v>
      </c>
      <c r="B21" s="113" t="s">
        <v>1266</v>
      </c>
      <c r="C21" s="109" t="s">
        <v>169</v>
      </c>
      <c r="D21" s="110" t="s">
        <v>1224</v>
      </c>
      <c r="E21" s="110" t="s">
        <v>1467</v>
      </c>
      <c r="F21" s="111">
        <v>44589.582899999979</v>
      </c>
      <c r="G21" s="111">
        <v>44711.249699999986</v>
      </c>
      <c r="H21" s="111">
        <v>44832.916499999992</v>
      </c>
      <c r="I21" s="111">
        <v>45166.50019999998</v>
      </c>
      <c r="J21" s="111">
        <v>44985</v>
      </c>
      <c r="K21" s="112" t="s">
        <v>1224</v>
      </c>
      <c r="L21" s="113" t="s">
        <v>140</v>
      </c>
      <c r="M21" s="113" t="str">
        <f>VLOOKUP(L21,'email addresses'!A:B,2,FALSE)</f>
        <v>stuart.lee@sellafieldsites.com</v>
      </c>
      <c r="N21" s="114"/>
      <c r="O21" s="114"/>
      <c r="P21" s="114"/>
      <c r="Q21" s="114"/>
      <c r="R21" s="114"/>
      <c r="S21" s="114"/>
      <c r="T21" s="114"/>
      <c r="U21" s="114"/>
      <c r="V21" s="114"/>
      <c r="W21" s="115"/>
      <c r="X21" s="114"/>
      <c r="AD21" s="117"/>
      <c r="AE21" s="117"/>
    </row>
    <row r="22" spans="1:31" s="116" customFormat="1" x14ac:dyDescent="0.25">
      <c r="A22" s="118">
        <v>6932</v>
      </c>
      <c r="B22" s="113" t="s">
        <v>1265</v>
      </c>
      <c r="C22" s="109" t="s">
        <v>69</v>
      </c>
      <c r="D22" s="110" t="s">
        <v>1224</v>
      </c>
      <c r="E22" s="110" t="s">
        <v>1467</v>
      </c>
      <c r="F22" s="111">
        <v>44577.582899999979</v>
      </c>
      <c r="G22" s="111">
        <v>44699.249699999986</v>
      </c>
      <c r="H22" s="111">
        <v>44820.916499999992</v>
      </c>
      <c r="I22" s="111">
        <v>45154.50019999998</v>
      </c>
      <c r="J22" s="111">
        <v>44973</v>
      </c>
      <c r="K22" s="112" t="s">
        <v>1224</v>
      </c>
      <c r="L22" s="113" t="s">
        <v>140</v>
      </c>
      <c r="M22" s="113" t="str">
        <f>VLOOKUP(L22,'email addresses'!A:B,2,FALSE)</f>
        <v>stuart.lee@sellafieldsites.com</v>
      </c>
      <c r="N22" s="114"/>
      <c r="O22" s="114"/>
      <c r="P22" s="114"/>
      <c r="Q22" s="114"/>
      <c r="R22" s="114"/>
      <c r="S22" s="114"/>
      <c r="T22" s="114"/>
      <c r="U22" s="114"/>
      <c r="V22" s="114"/>
      <c r="W22" s="115"/>
      <c r="X22" s="114"/>
      <c r="AD22" s="117"/>
      <c r="AE22" s="117"/>
    </row>
    <row r="23" spans="1:31" s="116" customFormat="1" ht="30" x14ac:dyDescent="0.25">
      <c r="A23" s="118">
        <v>6934</v>
      </c>
      <c r="B23" s="113" t="s">
        <v>1270</v>
      </c>
      <c r="C23" s="109" t="s">
        <v>69</v>
      </c>
      <c r="D23" s="110" t="s">
        <v>1224</v>
      </c>
      <c r="E23" s="110" t="s">
        <v>1467</v>
      </c>
      <c r="F23" s="111">
        <v>44621.582899999979</v>
      </c>
      <c r="G23" s="111">
        <v>44743.249699999986</v>
      </c>
      <c r="H23" s="111">
        <v>44864.916499999992</v>
      </c>
      <c r="I23" s="111">
        <v>45198.50019999998</v>
      </c>
      <c r="J23" s="111">
        <v>45017</v>
      </c>
      <c r="K23" s="112" t="s">
        <v>1224</v>
      </c>
      <c r="L23" s="113" t="s">
        <v>140</v>
      </c>
      <c r="M23" s="113" t="str">
        <f>VLOOKUP(L23,'email addresses'!A:B,2,FALSE)</f>
        <v>stuart.lee@sellafieldsites.com</v>
      </c>
      <c r="N23" s="114"/>
      <c r="O23" s="114"/>
      <c r="P23" s="114"/>
      <c r="Q23" s="114"/>
      <c r="R23" s="114"/>
      <c r="S23" s="114"/>
      <c r="T23" s="114"/>
      <c r="U23" s="114"/>
      <c r="V23" s="114"/>
      <c r="W23" s="115"/>
      <c r="X23" s="114"/>
      <c r="AD23" s="117"/>
      <c r="AE23" s="117"/>
    </row>
    <row r="24" spans="1:31" s="116" customFormat="1" ht="60" x14ac:dyDescent="0.25">
      <c r="A24" s="118">
        <v>6935</v>
      </c>
      <c r="B24" s="113" t="s">
        <v>1287</v>
      </c>
      <c r="C24" s="109" t="s">
        <v>91</v>
      </c>
      <c r="D24" s="110">
        <v>4</v>
      </c>
      <c r="E24" s="110" t="s">
        <v>1467</v>
      </c>
      <c r="F24" s="111">
        <v>44987.582899999979</v>
      </c>
      <c r="G24" s="111">
        <v>45109.249699999986</v>
      </c>
      <c r="H24" s="111">
        <v>45230.916499999992</v>
      </c>
      <c r="I24" s="111">
        <v>45564.50019999998</v>
      </c>
      <c r="J24" s="111">
        <v>45383</v>
      </c>
      <c r="K24" s="112" t="s">
        <v>1224</v>
      </c>
      <c r="L24" s="113" t="s">
        <v>171</v>
      </c>
      <c r="M24" s="113" t="str">
        <f>VLOOKUP(L24,'email addresses'!A:B,2,FALSE)</f>
        <v>jane.newberry@sellafieldsites.com</v>
      </c>
      <c r="N24" s="114"/>
      <c r="O24" s="114"/>
      <c r="P24" s="114"/>
      <c r="Q24" s="114"/>
      <c r="R24" s="114"/>
      <c r="S24" s="114"/>
      <c r="T24" s="114"/>
      <c r="U24" s="114"/>
      <c r="V24" s="114"/>
      <c r="W24" s="115"/>
      <c r="X24" s="114"/>
      <c r="AD24" s="117"/>
      <c r="AE24" s="117"/>
    </row>
    <row r="25" spans="1:31" s="116" customFormat="1" x14ac:dyDescent="0.25">
      <c r="A25" s="118">
        <v>6936</v>
      </c>
      <c r="B25" s="113" t="s">
        <v>1300</v>
      </c>
      <c r="C25" s="109" t="s">
        <v>74</v>
      </c>
      <c r="D25" s="110" t="s">
        <v>1224</v>
      </c>
      <c r="E25" s="110" t="s">
        <v>1467</v>
      </c>
      <c r="F25" s="111">
        <v>45722.582899999979</v>
      </c>
      <c r="G25" s="111">
        <v>45844.249699999986</v>
      </c>
      <c r="H25" s="111">
        <v>45965.916499999992</v>
      </c>
      <c r="I25" s="111">
        <v>46299.50019999998</v>
      </c>
      <c r="J25" s="111">
        <v>46118</v>
      </c>
      <c r="K25" s="112" t="s">
        <v>1224</v>
      </c>
      <c r="L25" s="113" t="s">
        <v>140</v>
      </c>
      <c r="M25" s="113" t="str">
        <f>VLOOKUP(L25,'email addresses'!A:B,2,FALSE)</f>
        <v>stuart.lee@sellafieldsites.com</v>
      </c>
      <c r="N25" s="114"/>
      <c r="O25" s="114"/>
      <c r="P25" s="114"/>
      <c r="Q25" s="114"/>
      <c r="R25" s="114"/>
      <c r="S25" s="114"/>
      <c r="T25" s="114"/>
      <c r="U25" s="114"/>
      <c r="V25" s="114"/>
      <c r="W25" s="115"/>
      <c r="X25" s="114"/>
      <c r="AD25" s="117"/>
      <c r="AE25" s="117"/>
    </row>
    <row r="26" spans="1:31" s="116" customFormat="1" ht="30" x14ac:dyDescent="0.25">
      <c r="A26" s="118">
        <v>7003</v>
      </c>
      <c r="B26" s="113" t="s">
        <v>1282</v>
      </c>
      <c r="C26" s="109" t="s">
        <v>133</v>
      </c>
      <c r="D26" s="110" t="s">
        <v>1224</v>
      </c>
      <c r="E26" s="110" t="s">
        <v>1467</v>
      </c>
      <c r="F26" s="111">
        <v>44682.749099999979</v>
      </c>
      <c r="G26" s="111">
        <v>45047.749499999984</v>
      </c>
      <c r="H26" s="111">
        <v>45169.41629999999</v>
      </c>
      <c r="I26" s="111">
        <v>45472.583299999977</v>
      </c>
      <c r="J26" s="111">
        <v>45504</v>
      </c>
      <c r="K26" s="112" t="s">
        <v>1224</v>
      </c>
      <c r="L26" s="113" t="s">
        <v>184</v>
      </c>
      <c r="M26" s="113" t="str">
        <f>VLOOKUP(L26,'email addresses'!A:B,2,FALSE)</f>
        <v>sandra.norman@sellafieldsites.com</v>
      </c>
      <c r="N26" s="114"/>
      <c r="O26" s="114"/>
      <c r="P26" s="114"/>
      <c r="Q26" s="114"/>
      <c r="R26" s="114"/>
      <c r="S26" s="114"/>
      <c r="T26" s="114"/>
      <c r="U26" s="114"/>
      <c r="V26" s="114"/>
      <c r="W26" s="115"/>
      <c r="X26" s="114"/>
      <c r="AD26" s="117"/>
      <c r="AE26" s="117"/>
    </row>
    <row r="27" spans="1:31" s="116" customFormat="1" x14ac:dyDescent="0.25">
      <c r="A27" s="118">
        <v>7072</v>
      </c>
      <c r="B27" s="113" t="s">
        <v>1235</v>
      </c>
      <c r="C27" s="109" t="s">
        <v>144</v>
      </c>
      <c r="D27" s="110">
        <v>5</v>
      </c>
      <c r="E27" s="110" t="s">
        <v>1467</v>
      </c>
      <c r="F27" s="111">
        <v>43442.498599999963</v>
      </c>
      <c r="G27" s="111">
        <v>44050.83259999998</v>
      </c>
      <c r="H27" s="111">
        <v>44233.332799999989</v>
      </c>
      <c r="I27" s="111">
        <v>44627.749899999966</v>
      </c>
      <c r="J27" s="111">
        <v>44720</v>
      </c>
      <c r="K27" s="112" t="s">
        <v>1224</v>
      </c>
      <c r="L27" s="113" t="s">
        <v>174</v>
      </c>
      <c r="M27" s="113" t="str">
        <f>VLOOKUP(L27,'email addresses'!A:B,2,FALSE)</f>
        <v>paul.m.king@sellafieldsites.com</v>
      </c>
      <c r="N27" s="114"/>
      <c r="O27" s="114"/>
      <c r="P27" s="114"/>
      <c r="Q27" s="114"/>
      <c r="R27" s="114"/>
      <c r="S27" s="114"/>
      <c r="T27" s="114"/>
      <c r="U27" s="114"/>
      <c r="V27" s="114"/>
      <c r="W27" s="115"/>
      <c r="X27" s="114"/>
      <c r="AD27" s="117"/>
      <c r="AE27" s="117"/>
    </row>
    <row r="28" spans="1:31" s="116" customFormat="1" ht="30" x14ac:dyDescent="0.25">
      <c r="A28" s="118">
        <v>7076</v>
      </c>
      <c r="B28" s="113" t="s">
        <v>1348</v>
      </c>
      <c r="C28" s="109" t="s">
        <v>91</v>
      </c>
      <c r="D28" s="110" t="s">
        <v>1224</v>
      </c>
      <c r="E28" s="110" t="s">
        <v>1468</v>
      </c>
      <c r="F28" s="111">
        <v>44984.582899999979</v>
      </c>
      <c r="G28" s="111">
        <v>45106.249699999986</v>
      </c>
      <c r="H28" s="111">
        <v>45227.916499999992</v>
      </c>
      <c r="I28" s="111">
        <v>45561.50019999998</v>
      </c>
      <c r="J28" s="111">
        <v>45380</v>
      </c>
      <c r="K28" s="112" t="s">
        <v>1224</v>
      </c>
      <c r="L28" s="113" t="s">
        <v>72</v>
      </c>
      <c r="M28" s="113" t="str">
        <f>VLOOKUP(L28,'email addresses'!A:B,2,FALSE)</f>
        <v>stephen.x.williams@sellafieldsites.com</v>
      </c>
      <c r="N28" s="114"/>
      <c r="O28" s="114"/>
      <c r="P28" s="114"/>
      <c r="Q28" s="114"/>
      <c r="R28" s="114"/>
      <c r="S28" s="114"/>
      <c r="T28" s="114"/>
      <c r="U28" s="114"/>
      <c r="V28" s="114"/>
      <c r="W28" s="115"/>
      <c r="X28" s="114"/>
      <c r="AD28" s="117"/>
      <c r="AE28" s="117"/>
    </row>
    <row r="29" spans="1:31" s="116" customFormat="1" x14ac:dyDescent="0.25">
      <c r="A29" s="118">
        <v>7137</v>
      </c>
      <c r="B29" s="113" t="s">
        <v>1261</v>
      </c>
      <c r="C29" s="109" t="s">
        <v>1469</v>
      </c>
      <c r="D29" s="110">
        <v>4</v>
      </c>
      <c r="E29" s="110" t="s">
        <v>1467</v>
      </c>
      <c r="F29" s="111">
        <v>44469.582899999979</v>
      </c>
      <c r="G29" s="111">
        <v>44591.249699999986</v>
      </c>
      <c r="H29" s="111">
        <v>44712.916499999992</v>
      </c>
      <c r="I29" s="111">
        <v>45046.50019999998</v>
      </c>
      <c r="J29" s="111">
        <v>44865</v>
      </c>
      <c r="K29" s="112" t="s">
        <v>1224</v>
      </c>
      <c r="L29" s="113" t="s">
        <v>171</v>
      </c>
      <c r="M29" s="113" t="str">
        <f>VLOOKUP(L29,'email addresses'!A:B,2,FALSE)</f>
        <v>jane.newberry@sellafieldsites.com</v>
      </c>
      <c r="N29" s="114"/>
      <c r="O29" s="114"/>
      <c r="P29" s="114"/>
      <c r="Q29" s="114"/>
      <c r="R29" s="114"/>
      <c r="S29" s="114"/>
      <c r="T29" s="114"/>
      <c r="U29" s="114"/>
      <c r="V29" s="114"/>
      <c r="W29" s="115"/>
      <c r="X29" s="114"/>
      <c r="AD29" s="117"/>
      <c r="AE29" s="117"/>
    </row>
    <row r="30" spans="1:31" s="116" customFormat="1" ht="105" x14ac:dyDescent="0.25">
      <c r="A30" s="118">
        <v>7232</v>
      </c>
      <c r="B30" s="113" t="s">
        <v>1231</v>
      </c>
      <c r="C30" s="109" t="s">
        <v>133</v>
      </c>
      <c r="D30" s="110">
        <v>6</v>
      </c>
      <c r="E30" s="110" t="s">
        <v>1467</v>
      </c>
      <c r="F30" s="111">
        <v>43408.498599999963</v>
      </c>
      <c r="G30" s="111">
        <v>44016.83259999998</v>
      </c>
      <c r="H30" s="111">
        <v>44199.332799999989</v>
      </c>
      <c r="I30" s="111">
        <v>44593.749899999966</v>
      </c>
      <c r="J30" s="111">
        <v>44686</v>
      </c>
      <c r="K30" s="112" t="s">
        <v>1470</v>
      </c>
      <c r="L30" s="113" t="s">
        <v>157</v>
      </c>
      <c r="M30" s="113" t="str">
        <f>VLOOKUP(L30,'email addresses'!A:B,2,FALSE)</f>
        <v>jason.mccann@sellafieldsites.com</v>
      </c>
      <c r="N30" s="114"/>
      <c r="O30" s="114"/>
      <c r="P30" s="114"/>
      <c r="Q30" s="114"/>
      <c r="R30" s="114"/>
      <c r="S30" s="114"/>
      <c r="T30" s="114"/>
      <c r="U30" s="114"/>
      <c r="V30" s="114"/>
      <c r="W30" s="115"/>
      <c r="X30" s="114"/>
      <c r="AD30" s="117"/>
      <c r="AE30" s="117"/>
    </row>
    <row r="31" spans="1:31" s="116" customFormat="1" ht="30" x14ac:dyDescent="0.25">
      <c r="A31" s="118">
        <v>7280</v>
      </c>
      <c r="B31" s="113" t="s">
        <v>1267</v>
      </c>
      <c r="C31" s="109" t="s">
        <v>149</v>
      </c>
      <c r="D31" s="110">
        <v>6</v>
      </c>
      <c r="E31" s="110" t="s">
        <v>1467</v>
      </c>
      <c r="F31" s="111">
        <v>44590.582899999979</v>
      </c>
      <c r="G31" s="111">
        <v>44712.249699999986</v>
      </c>
      <c r="H31" s="111">
        <v>44833.916499999992</v>
      </c>
      <c r="I31" s="111">
        <v>45167.50019999998</v>
      </c>
      <c r="J31" s="111">
        <v>44986</v>
      </c>
      <c r="K31" s="112" t="s">
        <v>1224</v>
      </c>
      <c r="L31" s="113" t="s">
        <v>134</v>
      </c>
      <c r="M31" s="113" t="str">
        <f>VLOOKUP(L31,'email addresses'!A:B,2,FALSE)</f>
        <v>richard.y.taylor@sellafieldsites.com</v>
      </c>
      <c r="N31" s="114"/>
      <c r="O31" s="114"/>
      <c r="P31" s="114"/>
      <c r="Q31" s="114"/>
      <c r="R31" s="114"/>
      <c r="S31" s="114"/>
      <c r="T31" s="114"/>
      <c r="U31" s="114"/>
      <c r="V31" s="114"/>
      <c r="W31" s="115"/>
      <c r="X31" s="114"/>
      <c r="AD31" s="117"/>
      <c r="AE31" s="117"/>
    </row>
    <row r="32" spans="1:31" s="116" customFormat="1" x14ac:dyDescent="0.25">
      <c r="A32" s="118">
        <v>7299</v>
      </c>
      <c r="B32" s="113" t="s">
        <v>1239</v>
      </c>
      <c r="C32" s="109" t="s">
        <v>69</v>
      </c>
      <c r="D32" s="110">
        <v>4</v>
      </c>
      <c r="E32" s="110" t="s">
        <v>1467</v>
      </c>
      <c r="F32" s="111">
        <v>44073.749099999979</v>
      </c>
      <c r="G32" s="111">
        <v>44438.749499999984</v>
      </c>
      <c r="H32" s="111">
        <v>44560.41629999999</v>
      </c>
      <c r="I32" s="111">
        <v>44863.583299999977</v>
      </c>
      <c r="J32" s="111">
        <v>44895</v>
      </c>
      <c r="K32" s="112" t="s">
        <v>1224</v>
      </c>
      <c r="L32" s="113" t="s">
        <v>413</v>
      </c>
      <c r="M32" s="113" t="str">
        <f>VLOOKUP(L32,'email addresses'!A:B,2,FALSE)</f>
        <v>stuart.lee@sellafieldsites.com</v>
      </c>
      <c r="N32" s="114"/>
      <c r="O32" s="114"/>
      <c r="P32" s="114"/>
      <c r="Q32" s="114"/>
      <c r="R32" s="114"/>
      <c r="S32" s="114"/>
      <c r="T32" s="114"/>
      <c r="U32" s="114"/>
      <c r="V32" s="114"/>
      <c r="W32" s="115"/>
      <c r="X32" s="114"/>
      <c r="AD32" s="117"/>
      <c r="AE32" s="117"/>
    </row>
    <row r="33" spans="1:31" s="116" customFormat="1" ht="60" x14ac:dyDescent="0.25">
      <c r="A33" s="118">
        <v>7308</v>
      </c>
      <c r="B33" s="113" t="s">
        <v>451</v>
      </c>
      <c r="C33" s="109" t="s">
        <v>74</v>
      </c>
      <c r="D33" s="110" t="s">
        <v>1224</v>
      </c>
      <c r="E33" s="110" t="s">
        <v>1467</v>
      </c>
      <c r="F33" s="111">
        <v>44499.582899999979</v>
      </c>
      <c r="G33" s="111">
        <v>44621.249699999986</v>
      </c>
      <c r="H33" s="111">
        <v>44742.916499999992</v>
      </c>
      <c r="I33" s="111">
        <v>45076.50019999998</v>
      </c>
      <c r="J33" s="111">
        <v>44895</v>
      </c>
      <c r="K33" s="112" t="s">
        <v>1478</v>
      </c>
      <c r="L33" s="113" t="s">
        <v>157</v>
      </c>
      <c r="M33" s="113" t="str">
        <f>VLOOKUP(L33,'email addresses'!A:B,2,FALSE)</f>
        <v>jason.mccann@sellafieldsites.com</v>
      </c>
      <c r="N33" s="114"/>
      <c r="O33" s="114"/>
      <c r="P33" s="114"/>
      <c r="Q33" s="114"/>
      <c r="R33" s="114"/>
      <c r="S33" s="114"/>
      <c r="T33" s="114"/>
      <c r="U33" s="114"/>
      <c r="V33" s="114"/>
      <c r="W33" s="115"/>
      <c r="X33" s="114"/>
      <c r="AD33" s="117"/>
      <c r="AE33" s="117"/>
    </row>
    <row r="34" spans="1:31" s="116" customFormat="1" x14ac:dyDescent="0.25">
      <c r="A34" s="118">
        <v>7309</v>
      </c>
      <c r="B34" s="113" t="s">
        <v>1311</v>
      </c>
      <c r="C34" s="109" t="s">
        <v>169</v>
      </c>
      <c r="D34" s="110">
        <v>2</v>
      </c>
      <c r="E34" s="110" t="s">
        <v>1468</v>
      </c>
      <c r="F34" s="111">
        <v>44255.582899999979</v>
      </c>
      <c r="G34" s="111">
        <v>44377.249699999986</v>
      </c>
      <c r="H34" s="111">
        <v>44498.916499999992</v>
      </c>
      <c r="I34" s="111">
        <v>44832.50019999998</v>
      </c>
      <c r="J34" s="111">
        <v>44651</v>
      </c>
      <c r="K34" s="112" t="s">
        <v>1224</v>
      </c>
      <c r="L34" s="113" t="s">
        <v>212</v>
      </c>
      <c r="M34" s="113" t="str">
        <f>VLOOKUP(L34,'email addresses'!A:B,2,FALSE)</f>
        <v>david.penney@sellafieldsites.com</v>
      </c>
      <c r="N34" s="114"/>
      <c r="O34" s="114"/>
      <c r="P34" s="114"/>
      <c r="Q34" s="114"/>
      <c r="R34" s="114"/>
      <c r="S34" s="114"/>
      <c r="T34" s="114"/>
      <c r="U34" s="114"/>
      <c r="V34" s="114"/>
      <c r="W34" s="115"/>
      <c r="X34" s="114"/>
      <c r="AD34" s="117"/>
      <c r="AE34" s="117"/>
    </row>
    <row r="35" spans="1:31" s="116" customFormat="1" ht="30" x14ac:dyDescent="0.25">
      <c r="A35" s="118">
        <v>7347</v>
      </c>
      <c r="B35" s="113" t="s">
        <v>1264</v>
      </c>
      <c r="C35" s="109" t="s">
        <v>69</v>
      </c>
      <c r="D35" s="110" t="s">
        <v>1224</v>
      </c>
      <c r="E35" s="110" t="s">
        <v>1467</v>
      </c>
      <c r="F35" s="111">
        <v>44566.582899999979</v>
      </c>
      <c r="G35" s="111">
        <v>44688.249699999986</v>
      </c>
      <c r="H35" s="111">
        <v>44809.916499999992</v>
      </c>
      <c r="I35" s="111">
        <v>45143.50019999998</v>
      </c>
      <c r="J35" s="111">
        <v>44962</v>
      </c>
      <c r="K35" s="112" t="s">
        <v>1224</v>
      </c>
      <c r="L35" s="113" t="s">
        <v>235</v>
      </c>
      <c r="M35" s="113" t="str">
        <f>VLOOKUP(L35,'email addresses'!A:B,2,FALSE)</f>
        <v>rob.mcgarel2@sellafieldsites.com</v>
      </c>
      <c r="N35" s="114"/>
      <c r="O35" s="114"/>
      <c r="P35" s="114"/>
      <c r="Q35" s="114"/>
      <c r="R35" s="114"/>
      <c r="S35" s="114"/>
      <c r="T35" s="114"/>
      <c r="U35" s="114"/>
      <c r="V35" s="114"/>
      <c r="W35" s="115"/>
      <c r="X35" s="114"/>
      <c r="AD35" s="117"/>
      <c r="AE35" s="117"/>
    </row>
    <row r="36" spans="1:31" s="116" customFormat="1" x14ac:dyDescent="0.25">
      <c r="A36" s="118">
        <v>7349</v>
      </c>
      <c r="B36" s="113" t="s">
        <v>1277</v>
      </c>
      <c r="C36" s="109" t="s">
        <v>91</v>
      </c>
      <c r="D36" s="110">
        <v>4</v>
      </c>
      <c r="E36" s="110" t="s">
        <v>1467</v>
      </c>
      <c r="F36" s="111">
        <v>44682.582899999979</v>
      </c>
      <c r="G36" s="111">
        <v>44804.249699999986</v>
      </c>
      <c r="H36" s="111">
        <v>44925.916499999992</v>
      </c>
      <c r="I36" s="111">
        <v>45259.50019999998</v>
      </c>
      <c r="J36" s="111">
        <v>45078</v>
      </c>
      <c r="K36" s="112" t="s">
        <v>1224</v>
      </c>
      <c r="L36" s="113" t="s">
        <v>406</v>
      </c>
      <c r="M36" s="113" t="str">
        <f>VLOOKUP(L36,'email addresses'!A:B,2,FALSE)</f>
        <v>stuart.lee@sellafieldsites.com</v>
      </c>
      <c r="N36" s="114"/>
      <c r="O36" s="114"/>
      <c r="P36" s="114"/>
      <c r="Q36" s="114"/>
      <c r="R36" s="114"/>
      <c r="S36" s="114"/>
      <c r="T36" s="114"/>
      <c r="U36" s="114"/>
      <c r="V36" s="114"/>
      <c r="W36" s="115"/>
      <c r="X36" s="114"/>
      <c r="AD36" s="117"/>
      <c r="AE36" s="117"/>
    </row>
    <row r="37" spans="1:31" s="116" customFormat="1" x14ac:dyDescent="0.25">
      <c r="A37" s="118">
        <v>7351</v>
      </c>
      <c r="B37" s="113" t="s">
        <v>1259</v>
      </c>
      <c r="C37" s="109" t="s">
        <v>74</v>
      </c>
      <c r="D37" s="110">
        <v>4</v>
      </c>
      <c r="E37" s="110" t="s">
        <v>1467</v>
      </c>
      <c r="F37" s="111">
        <v>44439.582899999979</v>
      </c>
      <c r="G37" s="111">
        <v>44561.249699999986</v>
      </c>
      <c r="H37" s="111">
        <v>44682.916499999992</v>
      </c>
      <c r="I37" s="111">
        <v>45016.50019999998</v>
      </c>
      <c r="J37" s="111">
        <v>44835</v>
      </c>
      <c r="K37" s="112" t="s">
        <v>1224</v>
      </c>
      <c r="L37" s="113" t="s">
        <v>171</v>
      </c>
      <c r="M37" s="113" t="str">
        <f>VLOOKUP(L37,'email addresses'!A:B,2,FALSE)</f>
        <v>jane.newberry@sellafieldsites.com</v>
      </c>
      <c r="N37" s="114"/>
      <c r="O37" s="114"/>
      <c r="P37" s="114"/>
      <c r="Q37" s="114"/>
      <c r="R37" s="114"/>
      <c r="S37" s="114"/>
      <c r="T37" s="114"/>
      <c r="U37" s="114"/>
      <c r="V37" s="114"/>
      <c r="W37" s="115"/>
      <c r="X37" s="114"/>
      <c r="AD37" s="117"/>
      <c r="AE37" s="117"/>
    </row>
    <row r="38" spans="1:31" s="116" customFormat="1" ht="30" x14ac:dyDescent="0.25">
      <c r="A38" s="118">
        <v>7352</v>
      </c>
      <c r="B38" s="113" t="s">
        <v>1344</v>
      </c>
      <c r="C38" s="109" t="s">
        <v>91</v>
      </c>
      <c r="D38" s="110" t="s">
        <v>1224</v>
      </c>
      <c r="E38" s="110" t="s">
        <v>1468</v>
      </c>
      <c r="F38" s="111">
        <v>44803.582899999979</v>
      </c>
      <c r="G38" s="111">
        <v>44925.249699999986</v>
      </c>
      <c r="H38" s="111">
        <v>45046.916499999992</v>
      </c>
      <c r="I38" s="111">
        <v>45380.50019999998</v>
      </c>
      <c r="J38" s="111">
        <v>45199</v>
      </c>
      <c r="K38" s="112" t="s">
        <v>1224</v>
      </c>
      <c r="L38" s="113" t="s">
        <v>72</v>
      </c>
      <c r="M38" s="113" t="str">
        <f>VLOOKUP(L38,'email addresses'!A:B,2,FALSE)</f>
        <v>stephen.x.williams@sellafieldsites.com</v>
      </c>
      <c r="N38" s="114"/>
      <c r="O38" s="114"/>
      <c r="P38" s="114"/>
      <c r="Q38" s="114"/>
      <c r="R38" s="114"/>
      <c r="S38" s="114"/>
      <c r="T38" s="114"/>
      <c r="U38" s="114"/>
      <c r="V38" s="114"/>
      <c r="W38" s="115"/>
      <c r="X38" s="114"/>
      <c r="AD38" s="117"/>
      <c r="AE38" s="117"/>
    </row>
    <row r="39" spans="1:31" s="116" customFormat="1" ht="30" x14ac:dyDescent="0.25">
      <c r="A39" s="118">
        <v>7357</v>
      </c>
      <c r="B39" s="113" t="s">
        <v>546</v>
      </c>
      <c r="C39" s="109" t="s">
        <v>1469</v>
      </c>
      <c r="D39" s="110">
        <v>4</v>
      </c>
      <c r="E39" s="110" t="s">
        <v>1467</v>
      </c>
      <c r="F39" s="111">
        <v>45201.582899999979</v>
      </c>
      <c r="G39" s="111">
        <v>45323.249699999986</v>
      </c>
      <c r="H39" s="111">
        <v>45444.916499999992</v>
      </c>
      <c r="I39" s="111">
        <v>45778.50019999998</v>
      </c>
      <c r="J39" s="111">
        <v>45597</v>
      </c>
      <c r="K39" s="112" t="s">
        <v>1224</v>
      </c>
      <c r="L39" s="113" t="s">
        <v>140</v>
      </c>
      <c r="M39" s="113" t="str">
        <f>VLOOKUP(L39,'email addresses'!A:B,2,FALSE)</f>
        <v>stuart.lee@sellafieldsites.com</v>
      </c>
      <c r="N39" s="114"/>
      <c r="O39" s="114"/>
      <c r="P39" s="114"/>
      <c r="Q39" s="114"/>
      <c r="R39" s="114"/>
      <c r="S39" s="114"/>
      <c r="T39" s="114"/>
      <c r="U39" s="114"/>
      <c r="V39" s="114"/>
      <c r="W39" s="115"/>
      <c r="X39" s="114"/>
      <c r="AD39" s="117"/>
      <c r="AE39" s="117"/>
    </row>
    <row r="40" spans="1:31" s="116" customFormat="1" x14ac:dyDescent="0.25">
      <c r="A40" s="118">
        <v>7364</v>
      </c>
      <c r="B40" s="113" t="s">
        <v>1331</v>
      </c>
      <c r="C40" s="109" t="s">
        <v>74</v>
      </c>
      <c r="D40" s="110" t="s">
        <v>1224</v>
      </c>
      <c r="E40" s="110" t="s">
        <v>1468</v>
      </c>
      <c r="F40" s="111">
        <v>44438.582899999979</v>
      </c>
      <c r="G40" s="111">
        <v>44560.249699999986</v>
      </c>
      <c r="H40" s="111">
        <v>44681.916499999992</v>
      </c>
      <c r="I40" s="111">
        <v>45015.50019999998</v>
      </c>
      <c r="J40" s="111">
        <v>44834</v>
      </c>
      <c r="K40" s="112" t="s">
        <v>1224</v>
      </c>
      <c r="L40" s="113" t="s">
        <v>86</v>
      </c>
      <c r="M40" s="113" t="str">
        <f>VLOOKUP(L40,'email addresses'!A:B,2,FALSE)</f>
        <v>martin.s.john@sellafieldsites.com</v>
      </c>
      <c r="N40" s="114"/>
      <c r="O40" s="114"/>
      <c r="P40" s="114"/>
      <c r="Q40" s="114"/>
      <c r="R40" s="114"/>
      <c r="S40" s="114"/>
      <c r="T40" s="114"/>
      <c r="U40" s="114"/>
      <c r="V40" s="114"/>
      <c r="W40" s="115"/>
      <c r="X40" s="114"/>
      <c r="AD40" s="117"/>
      <c r="AE40" s="117"/>
    </row>
    <row r="41" spans="1:31" s="116" customFormat="1" x14ac:dyDescent="0.25">
      <c r="A41" s="118">
        <v>7365</v>
      </c>
      <c r="B41" s="113" t="s">
        <v>1345</v>
      </c>
      <c r="C41" s="109" t="s">
        <v>74</v>
      </c>
      <c r="D41" s="110" t="s">
        <v>1224</v>
      </c>
      <c r="E41" s="110" t="s">
        <v>1468</v>
      </c>
      <c r="F41" s="111">
        <v>44803.582899999979</v>
      </c>
      <c r="G41" s="111">
        <v>44925.249699999986</v>
      </c>
      <c r="H41" s="111">
        <v>45046.916499999992</v>
      </c>
      <c r="I41" s="111">
        <v>45380.50019999998</v>
      </c>
      <c r="J41" s="111">
        <v>45199</v>
      </c>
      <c r="K41" s="112" t="s">
        <v>1224</v>
      </c>
      <c r="L41" s="113" t="s">
        <v>86</v>
      </c>
      <c r="M41" s="113" t="str">
        <f>VLOOKUP(L41,'email addresses'!A:B,2,FALSE)</f>
        <v>martin.s.john@sellafieldsites.com</v>
      </c>
      <c r="N41" s="114"/>
      <c r="O41" s="114"/>
      <c r="P41" s="114"/>
      <c r="Q41" s="114"/>
      <c r="R41" s="114"/>
      <c r="S41" s="114"/>
      <c r="T41" s="114"/>
      <c r="U41" s="114"/>
      <c r="V41" s="114"/>
      <c r="W41" s="115"/>
      <c r="X41" s="114"/>
      <c r="AD41" s="117"/>
      <c r="AE41" s="117"/>
    </row>
    <row r="42" spans="1:31" s="116" customFormat="1" x14ac:dyDescent="0.25">
      <c r="A42" s="118">
        <v>7366</v>
      </c>
      <c r="B42" s="113" t="s">
        <v>1349</v>
      </c>
      <c r="C42" s="109" t="s">
        <v>69</v>
      </c>
      <c r="D42" s="110" t="s">
        <v>1224</v>
      </c>
      <c r="E42" s="110" t="s">
        <v>1468</v>
      </c>
      <c r="F42" s="111">
        <v>45169.582899999979</v>
      </c>
      <c r="G42" s="111">
        <v>45291.249699999986</v>
      </c>
      <c r="H42" s="111">
        <v>45412.916499999992</v>
      </c>
      <c r="I42" s="111">
        <v>45746.50019999998</v>
      </c>
      <c r="J42" s="111">
        <v>45565</v>
      </c>
      <c r="K42" s="112" t="s">
        <v>1224</v>
      </c>
      <c r="L42" s="113" t="s">
        <v>86</v>
      </c>
      <c r="M42" s="113" t="str">
        <f>VLOOKUP(L42,'email addresses'!A:B,2,FALSE)</f>
        <v>martin.s.john@sellafieldsites.com</v>
      </c>
      <c r="N42" s="114"/>
      <c r="O42" s="114"/>
      <c r="P42" s="114"/>
      <c r="Q42" s="114"/>
      <c r="R42" s="114"/>
      <c r="S42" s="114"/>
      <c r="T42" s="114"/>
      <c r="U42" s="114"/>
      <c r="V42" s="114"/>
      <c r="W42" s="115"/>
      <c r="X42" s="114"/>
      <c r="AD42" s="117"/>
      <c r="AE42" s="117"/>
    </row>
    <row r="43" spans="1:31" s="116" customFormat="1" ht="30" x14ac:dyDescent="0.25">
      <c r="A43" s="118">
        <v>7389</v>
      </c>
      <c r="B43" s="113" t="s">
        <v>1274</v>
      </c>
      <c r="C43" s="109" t="s">
        <v>69</v>
      </c>
      <c r="D43" s="110">
        <v>4</v>
      </c>
      <c r="E43" s="110" t="s">
        <v>1467</v>
      </c>
      <c r="F43" s="111">
        <v>44651.582899999979</v>
      </c>
      <c r="G43" s="111">
        <v>44773.249699999986</v>
      </c>
      <c r="H43" s="111">
        <v>44894.916499999992</v>
      </c>
      <c r="I43" s="111">
        <v>45228.50019999998</v>
      </c>
      <c r="J43" s="111">
        <v>45047</v>
      </c>
      <c r="K43" s="112" t="s">
        <v>1224</v>
      </c>
      <c r="L43" s="113" t="s">
        <v>171</v>
      </c>
      <c r="M43" s="113" t="str">
        <f>VLOOKUP(L43,'email addresses'!A:B,2,FALSE)</f>
        <v>jane.newberry@sellafieldsites.com</v>
      </c>
      <c r="N43" s="114"/>
      <c r="O43" s="114"/>
      <c r="P43" s="114"/>
      <c r="Q43" s="114"/>
      <c r="R43" s="114"/>
      <c r="S43" s="114"/>
      <c r="T43" s="114"/>
      <c r="U43" s="114"/>
      <c r="V43" s="114"/>
      <c r="W43" s="115"/>
      <c r="X43" s="114"/>
      <c r="AD43" s="117"/>
      <c r="AE43" s="117"/>
    </row>
    <row r="44" spans="1:31" s="116" customFormat="1" x14ac:dyDescent="0.25">
      <c r="A44" s="118">
        <v>7390</v>
      </c>
      <c r="B44" s="113" t="s">
        <v>1279</v>
      </c>
      <c r="C44" s="109" t="s">
        <v>69</v>
      </c>
      <c r="D44" s="110">
        <v>4</v>
      </c>
      <c r="E44" s="110" t="s">
        <v>1467</v>
      </c>
      <c r="F44" s="111">
        <v>44712.582899999979</v>
      </c>
      <c r="G44" s="111">
        <v>44834.249699999986</v>
      </c>
      <c r="H44" s="111">
        <v>44955.916499999992</v>
      </c>
      <c r="I44" s="111">
        <v>45289.50019999998</v>
      </c>
      <c r="J44" s="111">
        <v>45108</v>
      </c>
      <c r="K44" s="112" t="s">
        <v>1224</v>
      </c>
      <c r="L44" s="113" t="s">
        <v>171</v>
      </c>
      <c r="M44" s="113" t="str">
        <f>VLOOKUP(L44,'email addresses'!A:B,2,FALSE)</f>
        <v>jane.newberry@sellafieldsites.com</v>
      </c>
      <c r="N44" s="114"/>
      <c r="O44" s="114"/>
      <c r="P44" s="114"/>
      <c r="Q44" s="114"/>
      <c r="R44" s="114"/>
      <c r="S44" s="114"/>
      <c r="T44" s="114"/>
      <c r="U44" s="114"/>
      <c r="V44" s="114"/>
      <c r="W44" s="115"/>
      <c r="X44" s="114"/>
      <c r="AD44" s="117"/>
      <c r="AE44" s="117"/>
    </row>
    <row r="45" spans="1:31" s="116" customFormat="1" x14ac:dyDescent="0.25">
      <c r="A45" s="118">
        <v>7393</v>
      </c>
      <c r="B45" s="113" t="s">
        <v>1238</v>
      </c>
      <c r="C45" s="109" t="s">
        <v>69</v>
      </c>
      <c r="D45" s="110">
        <v>4</v>
      </c>
      <c r="E45" s="110" t="s">
        <v>1467</v>
      </c>
      <c r="F45" s="111">
        <v>43828.498199999995</v>
      </c>
      <c r="G45" s="111">
        <v>44649.749099999986</v>
      </c>
      <c r="H45" s="111">
        <v>44832.249299999996</v>
      </c>
      <c r="I45" s="111">
        <v>45348.333200000001</v>
      </c>
      <c r="J45" s="111">
        <v>45471</v>
      </c>
      <c r="K45" s="112" t="s">
        <v>1224</v>
      </c>
      <c r="L45" s="113" t="s">
        <v>413</v>
      </c>
      <c r="M45" s="113" t="str">
        <f>VLOOKUP(L45,'email addresses'!A:B,2,FALSE)</f>
        <v>stuart.lee@sellafieldsites.com</v>
      </c>
      <c r="N45" s="114"/>
      <c r="O45" s="114"/>
      <c r="P45" s="114"/>
      <c r="Q45" s="114"/>
      <c r="R45" s="114"/>
      <c r="S45" s="114"/>
      <c r="T45" s="114"/>
      <c r="U45" s="114"/>
      <c r="V45" s="114"/>
      <c r="W45" s="115"/>
      <c r="X45" s="114"/>
      <c r="AD45" s="117"/>
      <c r="AE45" s="117"/>
    </row>
    <row r="46" spans="1:31" s="116" customFormat="1" ht="30" x14ac:dyDescent="0.25">
      <c r="A46" s="118">
        <v>7402</v>
      </c>
      <c r="B46" s="113" t="s">
        <v>1341</v>
      </c>
      <c r="C46" s="109" t="s">
        <v>133</v>
      </c>
      <c r="D46" s="110" t="s">
        <v>1224</v>
      </c>
      <c r="E46" s="110" t="s">
        <v>1468</v>
      </c>
      <c r="F46" s="111">
        <v>44697.498599999963</v>
      </c>
      <c r="G46" s="111">
        <v>45305.83259999998</v>
      </c>
      <c r="H46" s="111">
        <v>45488.332799999989</v>
      </c>
      <c r="I46" s="111">
        <v>45882.749899999966</v>
      </c>
      <c r="J46" s="111">
        <v>45975</v>
      </c>
      <c r="K46" s="112" t="s">
        <v>1224</v>
      </c>
      <c r="L46" s="113" t="s">
        <v>171</v>
      </c>
      <c r="M46" s="113" t="str">
        <f>VLOOKUP(L46,'email addresses'!A:B,2,FALSE)</f>
        <v>jane.newberry@sellafieldsites.com</v>
      </c>
      <c r="N46" s="114"/>
      <c r="O46" s="114"/>
      <c r="P46" s="114"/>
      <c r="Q46" s="114"/>
      <c r="R46" s="114"/>
      <c r="S46" s="114"/>
      <c r="T46" s="114"/>
      <c r="U46" s="114"/>
      <c r="V46" s="114"/>
      <c r="W46" s="115"/>
      <c r="X46" s="114"/>
      <c r="AD46" s="117"/>
      <c r="AE46" s="117"/>
    </row>
    <row r="47" spans="1:31" s="116" customFormat="1" ht="30" x14ac:dyDescent="0.25">
      <c r="A47" s="118">
        <v>7423</v>
      </c>
      <c r="B47" s="113" t="s">
        <v>1327</v>
      </c>
      <c r="C47" s="109" t="s">
        <v>1469</v>
      </c>
      <c r="D47" s="110" t="s">
        <v>1224</v>
      </c>
      <c r="E47" s="110" t="s">
        <v>1468</v>
      </c>
      <c r="F47" s="111">
        <v>44403.582899999979</v>
      </c>
      <c r="G47" s="111">
        <v>44525.249699999986</v>
      </c>
      <c r="H47" s="111">
        <v>44646.916499999992</v>
      </c>
      <c r="I47" s="111">
        <v>44980.50019999998</v>
      </c>
      <c r="J47" s="111">
        <v>44799</v>
      </c>
      <c r="K47" s="112" t="s">
        <v>1224</v>
      </c>
      <c r="L47" s="113" t="s">
        <v>109</v>
      </c>
      <c r="M47" s="113" t="str">
        <f>VLOOKUP(L47,'email addresses'!A:B,2,FALSE)</f>
        <v>zac.bartram@sellafieldsites.com</v>
      </c>
      <c r="N47" s="114"/>
      <c r="O47" s="114"/>
      <c r="P47" s="114"/>
      <c r="Q47" s="114"/>
      <c r="R47" s="114"/>
      <c r="S47" s="114"/>
      <c r="T47" s="114"/>
      <c r="U47" s="114"/>
      <c r="V47" s="114"/>
      <c r="W47" s="115"/>
      <c r="X47" s="114"/>
      <c r="AD47" s="117"/>
      <c r="AE47" s="117"/>
    </row>
    <row r="48" spans="1:31" s="116" customFormat="1" ht="30" x14ac:dyDescent="0.25">
      <c r="A48" s="118">
        <v>7424</v>
      </c>
      <c r="B48" s="113" t="s">
        <v>1342</v>
      </c>
      <c r="C48" s="109" t="s">
        <v>230</v>
      </c>
      <c r="D48" s="110" t="s">
        <v>1224</v>
      </c>
      <c r="E48" s="110" t="s">
        <v>1468</v>
      </c>
      <c r="F48" s="111">
        <v>44773.582899999979</v>
      </c>
      <c r="G48" s="111">
        <v>44895.249699999986</v>
      </c>
      <c r="H48" s="111">
        <v>45016.916499999992</v>
      </c>
      <c r="I48" s="111">
        <v>45350.50019999998</v>
      </c>
      <c r="J48" s="111">
        <v>45169</v>
      </c>
      <c r="K48" s="112" t="s">
        <v>1224</v>
      </c>
      <c r="L48" s="113" t="s">
        <v>109</v>
      </c>
      <c r="M48" s="113" t="str">
        <f>VLOOKUP(L48,'email addresses'!A:B,2,FALSE)</f>
        <v>zac.bartram@sellafieldsites.com</v>
      </c>
      <c r="N48" s="114"/>
      <c r="O48" s="114"/>
      <c r="P48" s="114"/>
      <c r="Q48" s="114"/>
      <c r="R48" s="114"/>
      <c r="S48" s="114"/>
      <c r="T48" s="114"/>
      <c r="U48" s="114"/>
      <c r="V48" s="114"/>
      <c r="W48" s="115"/>
      <c r="X48" s="114"/>
      <c r="AD48" s="117"/>
      <c r="AE48" s="117"/>
    </row>
    <row r="49" spans="1:31" s="116" customFormat="1" ht="30" x14ac:dyDescent="0.25">
      <c r="A49" s="118">
        <v>7425</v>
      </c>
      <c r="B49" s="113" t="s">
        <v>1332</v>
      </c>
      <c r="C49" s="109" t="s">
        <v>1469</v>
      </c>
      <c r="D49" s="110" t="s">
        <v>1224</v>
      </c>
      <c r="E49" s="110" t="s">
        <v>1468</v>
      </c>
      <c r="F49" s="111">
        <v>44466.582899999979</v>
      </c>
      <c r="G49" s="111">
        <v>44588.249699999986</v>
      </c>
      <c r="H49" s="111">
        <v>44709.916499999992</v>
      </c>
      <c r="I49" s="111">
        <v>45043.50019999998</v>
      </c>
      <c r="J49" s="111">
        <v>44862</v>
      </c>
      <c r="K49" s="112" t="s">
        <v>1224</v>
      </c>
      <c r="L49" s="113" t="s">
        <v>109</v>
      </c>
      <c r="M49" s="113" t="str">
        <f>VLOOKUP(L49,'email addresses'!A:B,2,FALSE)</f>
        <v>zac.bartram@sellafieldsites.com</v>
      </c>
      <c r="N49" s="114"/>
      <c r="O49" s="114"/>
      <c r="P49" s="114"/>
      <c r="Q49" s="114"/>
      <c r="R49" s="114"/>
      <c r="S49" s="114"/>
      <c r="T49" s="114"/>
      <c r="U49" s="114"/>
      <c r="V49" s="114"/>
      <c r="W49" s="115"/>
      <c r="X49" s="114"/>
      <c r="AD49" s="117"/>
      <c r="AE49" s="117"/>
    </row>
    <row r="50" spans="1:31" s="116" customFormat="1" ht="30" x14ac:dyDescent="0.25">
      <c r="A50" s="118">
        <v>7426</v>
      </c>
      <c r="B50" s="113" t="s">
        <v>1338</v>
      </c>
      <c r="C50" s="109" t="s">
        <v>169</v>
      </c>
      <c r="D50" s="110" t="s">
        <v>1224</v>
      </c>
      <c r="E50" s="110" t="s">
        <v>1468</v>
      </c>
      <c r="F50" s="111">
        <v>44620.582899999979</v>
      </c>
      <c r="G50" s="111">
        <v>44742.249699999986</v>
      </c>
      <c r="H50" s="111">
        <v>44863.916499999992</v>
      </c>
      <c r="I50" s="111">
        <v>45197.50019999998</v>
      </c>
      <c r="J50" s="111">
        <v>45016</v>
      </c>
      <c r="K50" s="112" t="s">
        <v>1224</v>
      </c>
      <c r="L50" s="113" t="s">
        <v>109</v>
      </c>
      <c r="M50" s="113" t="str">
        <f>VLOOKUP(L50,'email addresses'!A:B,2,FALSE)</f>
        <v>zac.bartram@sellafieldsites.com</v>
      </c>
      <c r="N50" s="114"/>
      <c r="O50" s="114"/>
      <c r="P50" s="114"/>
      <c r="Q50" s="114"/>
      <c r="R50" s="114"/>
      <c r="S50" s="114"/>
      <c r="T50" s="114"/>
      <c r="U50" s="114"/>
      <c r="V50" s="114"/>
      <c r="W50" s="115"/>
      <c r="X50" s="114"/>
      <c r="AD50" s="117"/>
      <c r="AE50" s="117"/>
    </row>
    <row r="51" spans="1:31" s="116" customFormat="1" ht="30" x14ac:dyDescent="0.25">
      <c r="A51" s="118">
        <v>7435</v>
      </c>
      <c r="B51" s="113" t="s">
        <v>1324</v>
      </c>
      <c r="C51" s="109" t="s">
        <v>74</v>
      </c>
      <c r="D51" s="110" t="s">
        <v>1224</v>
      </c>
      <c r="E51" s="110" t="s">
        <v>1468</v>
      </c>
      <c r="F51" s="111">
        <v>44361.582899999979</v>
      </c>
      <c r="G51" s="111">
        <v>44483.249699999986</v>
      </c>
      <c r="H51" s="111">
        <v>44604.916499999992</v>
      </c>
      <c r="I51" s="111">
        <v>44938.50019999998</v>
      </c>
      <c r="J51" s="111">
        <v>44757</v>
      </c>
      <c r="K51" s="112" t="s">
        <v>1224</v>
      </c>
      <c r="L51" s="113" t="s">
        <v>72</v>
      </c>
      <c r="M51" s="113" t="str">
        <f>VLOOKUP(L51,'email addresses'!A:B,2,FALSE)</f>
        <v>stephen.x.williams@sellafieldsites.com</v>
      </c>
      <c r="N51" s="114"/>
      <c r="O51" s="114"/>
      <c r="P51" s="114"/>
      <c r="Q51" s="114"/>
      <c r="R51" s="114"/>
      <c r="S51" s="114"/>
      <c r="T51" s="114"/>
      <c r="U51" s="114"/>
      <c r="V51" s="114"/>
      <c r="W51" s="115"/>
      <c r="X51" s="114"/>
      <c r="AD51" s="117"/>
      <c r="AE51" s="117"/>
    </row>
    <row r="52" spans="1:31" s="116" customFormat="1" ht="30" x14ac:dyDescent="0.25">
      <c r="A52" s="118">
        <v>7438</v>
      </c>
      <c r="B52" s="113" t="s">
        <v>1339</v>
      </c>
      <c r="C52" s="109" t="s">
        <v>69</v>
      </c>
      <c r="D52" s="110" t="s">
        <v>1224</v>
      </c>
      <c r="E52" s="110" t="s">
        <v>1468</v>
      </c>
      <c r="F52" s="111">
        <v>44620.582899999979</v>
      </c>
      <c r="G52" s="111">
        <v>44742.249699999986</v>
      </c>
      <c r="H52" s="111">
        <v>44863.916499999992</v>
      </c>
      <c r="I52" s="111">
        <v>45197.50019999998</v>
      </c>
      <c r="J52" s="111">
        <v>45016</v>
      </c>
      <c r="K52" s="112" t="s">
        <v>1224</v>
      </c>
      <c r="L52" s="113" t="s">
        <v>72</v>
      </c>
      <c r="M52" s="113" t="str">
        <f>VLOOKUP(L52,'email addresses'!A:B,2,FALSE)</f>
        <v>stephen.x.williams@sellafieldsites.com</v>
      </c>
      <c r="N52" s="114"/>
      <c r="O52" s="114"/>
      <c r="P52" s="114"/>
      <c r="Q52" s="114"/>
      <c r="R52" s="114"/>
      <c r="S52" s="114"/>
      <c r="T52" s="114"/>
      <c r="U52" s="114"/>
      <c r="V52" s="114"/>
      <c r="W52" s="115"/>
      <c r="X52" s="114"/>
      <c r="AD52" s="117"/>
      <c r="AE52" s="117"/>
    </row>
    <row r="53" spans="1:31" s="116" customFormat="1" ht="30" x14ac:dyDescent="0.25">
      <c r="A53" s="118">
        <v>7441</v>
      </c>
      <c r="B53" s="113" t="s">
        <v>1240</v>
      </c>
      <c r="C53" s="109" t="s">
        <v>91</v>
      </c>
      <c r="D53" s="110">
        <v>4</v>
      </c>
      <c r="E53" s="110" t="s">
        <v>1467</v>
      </c>
      <c r="F53" s="111">
        <v>44045.498199999995</v>
      </c>
      <c r="G53" s="111">
        <v>44866.749099999986</v>
      </c>
      <c r="H53" s="111">
        <v>45049.249299999996</v>
      </c>
      <c r="I53" s="111">
        <v>45565.333200000001</v>
      </c>
      <c r="J53" s="111">
        <v>45688</v>
      </c>
      <c r="K53" s="112" t="s">
        <v>1224</v>
      </c>
      <c r="L53" s="113" t="s">
        <v>413</v>
      </c>
      <c r="M53" s="113" t="str">
        <f>VLOOKUP(L53,'email addresses'!A:B,2,FALSE)</f>
        <v>stuart.lee@sellafieldsites.com</v>
      </c>
      <c r="N53" s="114"/>
      <c r="O53" s="114"/>
      <c r="P53" s="114"/>
      <c r="Q53" s="114"/>
      <c r="R53" s="114"/>
      <c r="S53" s="114"/>
      <c r="T53" s="114"/>
      <c r="U53" s="114"/>
      <c r="V53" s="114"/>
      <c r="W53" s="115"/>
      <c r="X53" s="114"/>
      <c r="AD53" s="117"/>
      <c r="AE53" s="117"/>
    </row>
    <row r="54" spans="1:31" s="116" customFormat="1" ht="105" x14ac:dyDescent="0.25">
      <c r="A54" s="118">
        <v>7469</v>
      </c>
      <c r="B54" s="113" t="s">
        <v>247</v>
      </c>
      <c r="C54" s="109" t="s">
        <v>69</v>
      </c>
      <c r="D54" s="110">
        <v>4</v>
      </c>
      <c r="E54" s="110" t="s">
        <v>1467</v>
      </c>
      <c r="F54" s="111">
        <v>44531.582899999979</v>
      </c>
      <c r="G54" s="111">
        <v>44653.249699999986</v>
      </c>
      <c r="H54" s="111">
        <v>44774.916499999992</v>
      </c>
      <c r="I54" s="111">
        <v>45108.50019999998</v>
      </c>
      <c r="J54" s="111">
        <v>44927</v>
      </c>
      <c r="K54" s="112" t="s">
        <v>1479</v>
      </c>
      <c r="L54" s="113" t="s">
        <v>157</v>
      </c>
      <c r="M54" s="113" t="str">
        <f>VLOOKUP(L54,'email addresses'!A:B,2,FALSE)</f>
        <v>jason.mccann@sellafieldsites.com</v>
      </c>
      <c r="N54" s="114"/>
      <c r="O54" s="114"/>
      <c r="P54" s="114"/>
      <c r="Q54" s="114"/>
      <c r="R54" s="114"/>
      <c r="S54" s="114"/>
      <c r="T54" s="114"/>
      <c r="U54" s="114"/>
      <c r="V54" s="114"/>
      <c r="W54" s="115"/>
      <c r="X54" s="114"/>
      <c r="AD54" s="117"/>
      <c r="AE54" s="117"/>
    </row>
    <row r="55" spans="1:31" s="116" customFormat="1" ht="135" x14ac:dyDescent="0.25">
      <c r="A55" s="118">
        <v>7471</v>
      </c>
      <c r="B55" s="113" t="s">
        <v>1293</v>
      </c>
      <c r="C55" s="109" t="s">
        <v>69</v>
      </c>
      <c r="D55" s="110">
        <v>4</v>
      </c>
      <c r="E55" s="110" t="s">
        <v>1467</v>
      </c>
      <c r="F55" s="111">
        <v>45231.582899999979</v>
      </c>
      <c r="G55" s="111">
        <v>45353.249699999986</v>
      </c>
      <c r="H55" s="111">
        <v>45474.916499999992</v>
      </c>
      <c r="I55" s="111">
        <v>45808.50019999998</v>
      </c>
      <c r="J55" s="111">
        <v>45627</v>
      </c>
      <c r="K55" s="112" t="s">
        <v>1487</v>
      </c>
      <c r="L55" s="113" t="s">
        <v>157</v>
      </c>
      <c r="M55" s="113" t="str">
        <f>VLOOKUP(L55,'email addresses'!A:B,2,FALSE)</f>
        <v>jason.mccann@sellafieldsites.com</v>
      </c>
      <c r="N55" s="114"/>
      <c r="O55" s="114"/>
      <c r="P55" s="114"/>
      <c r="Q55" s="114"/>
      <c r="R55" s="114"/>
      <c r="S55" s="114"/>
      <c r="T55" s="114"/>
      <c r="U55" s="114"/>
      <c r="V55" s="114"/>
      <c r="W55" s="115"/>
      <c r="X55" s="114"/>
      <c r="AD55" s="117"/>
      <c r="AE55" s="117"/>
    </row>
    <row r="56" spans="1:31" s="116" customFormat="1" ht="75" x14ac:dyDescent="0.25">
      <c r="A56" s="118">
        <v>7474</v>
      </c>
      <c r="B56" s="113" t="s">
        <v>1251</v>
      </c>
      <c r="C56" s="109" t="s">
        <v>149</v>
      </c>
      <c r="D56" s="110">
        <v>5</v>
      </c>
      <c r="E56" s="110" t="s">
        <v>1467</v>
      </c>
      <c r="F56" s="111">
        <v>44288.749099999979</v>
      </c>
      <c r="G56" s="111">
        <v>44653.749499999984</v>
      </c>
      <c r="H56" s="111">
        <v>44775.41629999999</v>
      </c>
      <c r="I56" s="111">
        <v>45078.583299999977</v>
      </c>
      <c r="J56" s="111">
        <v>45110</v>
      </c>
      <c r="K56" s="112" t="s">
        <v>1472</v>
      </c>
      <c r="L56" s="113" t="s">
        <v>157</v>
      </c>
      <c r="M56" s="113" t="str">
        <f>VLOOKUP(L56,'email addresses'!A:B,2,FALSE)</f>
        <v>jason.mccann@sellafieldsites.com</v>
      </c>
      <c r="N56" s="114"/>
      <c r="O56" s="114"/>
      <c r="P56" s="114"/>
      <c r="Q56" s="114"/>
      <c r="R56" s="114"/>
      <c r="S56" s="114"/>
      <c r="T56" s="114"/>
      <c r="U56" s="114"/>
      <c r="V56" s="114"/>
      <c r="W56" s="115"/>
      <c r="X56" s="114"/>
      <c r="AD56" s="117"/>
      <c r="AE56" s="117"/>
    </row>
    <row r="57" spans="1:31" s="116" customFormat="1" ht="90" x14ac:dyDescent="0.25">
      <c r="A57" s="118">
        <v>7477</v>
      </c>
      <c r="B57" s="113" t="s">
        <v>1328</v>
      </c>
      <c r="C57" s="109" t="s">
        <v>69</v>
      </c>
      <c r="D57" s="110" t="s">
        <v>1224</v>
      </c>
      <c r="E57" s="110" t="s">
        <v>1468</v>
      </c>
      <c r="F57" s="111">
        <v>44408.582899999979</v>
      </c>
      <c r="G57" s="111">
        <v>44530.249699999986</v>
      </c>
      <c r="H57" s="111">
        <v>44651.916499999992</v>
      </c>
      <c r="I57" s="111">
        <v>44985.50019999998</v>
      </c>
      <c r="J57" s="111">
        <v>44804</v>
      </c>
      <c r="K57" s="112" t="s">
        <v>1474</v>
      </c>
      <c r="L57" s="113" t="s">
        <v>157</v>
      </c>
      <c r="M57" s="113" t="str">
        <f>VLOOKUP(L57,'email addresses'!A:B,2,FALSE)</f>
        <v>jason.mccann@sellafieldsites.com</v>
      </c>
      <c r="N57" s="114"/>
      <c r="O57" s="114"/>
      <c r="P57" s="114"/>
      <c r="Q57" s="114"/>
      <c r="R57" s="114"/>
      <c r="S57" s="114"/>
      <c r="T57" s="114"/>
      <c r="U57" s="114"/>
      <c r="V57" s="114"/>
      <c r="W57" s="115"/>
      <c r="X57" s="114"/>
      <c r="AD57" s="117"/>
      <c r="AE57" s="117"/>
    </row>
    <row r="58" spans="1:31" s="116" customFormat="1" ht="120" x14ac:dyDescent="0.25">
      <c r="A58" s="118">
        <v>7482</v>
      </c>
      <c r="B58" s="113" t="s">
        <v>1343</v>
      </c>
      <c r="C58" s="109" t="s">
        <v>169</v>
      </c>
      <c r="D58" s="110" t="s">
        <v>1224</v>
      </c>
      <c r="E58" s="110" t="s">
        <v>1468</v>
      </c>
      <c r="F58" s="111">
        <v>44774.582899999979</v>
      </c>
      <c r="G58" s="111">
        <v>44896.249699999986</v>
      </c>
      <c r="H58" s="111">
        <v>45017.916499999992</v>
      </c>
      <c r="I58" s="111">
        <v>45351.50019999998</v>
      </c>
      <c r="J58" s="111">
        <v>45170</v>
      </c>
      <c r="K58" s="112" t="s">
        <v>1482</v>
      </c>
      <c r="L58" s="113" t="s">
        <v>157</v>
      </c>
      <c r="M58" s="113" t="str">
        <f>VLOOKUP(L58,'email addresses'!A:B,2,FALSE)</f>
        <v>jason.mccann@sellafieldsites.com</v>
      </c>
      <c r="N58" s="114"/>
      <c r="O58" s="114"/>
      <c r="P58" s="114"/>
      <c r="Q58" s="114"/>
      <c r="R58" s="114"/>
      <c r="S58" s="114"/>
      <c r="T58" s="114"/>
      <c r="U58" s="114"/>
      <c r="V58" s="114"/>
      <c r="W58" s="115"/>
      <c r="X58" s="114"/>
      <c r="AD58" s="117"/>
      <c r="AE58" s="117"/>
    </row>
    <row r="59" spans="1:31" s="116" customFormat="1" ht="120" x14ac:dyDescent="0.25">
      <c r="A59" s="118">
        <v>7483</v>
      </c>
      <c r="B59" s="113" t="s">
        <v>749</v>
      </c>
      <c r="C59" s="109" t="s">
        <v>1469</v>
      </c>
      <c r="D59" s="110">
        <v>4</v>
      </c>
      <c r="E59" s="110" t="s">
        <v>1467</v>
      </c>
      <c r="F59" s="111">
        <v>44896.582899999979</v>
      </c>
      <c r="G59" s="111">
        <v>45018.249699999986</v>
      </c>
      <c r="H59" s="111">
        <v>45139.916499999992</v>
      </c>
      <c r="I59" s="111">
        <v>45473.50019999998</v>
      </c>
      <c r="J59" s="111">
        <v>45292</v>
      </c>
      <c r="K59" s="112" t="s">
        <v>1484</v>
      </c>
      <c r="L59" s="113" t="s">
        <v>157</v>
      </c>
      <c r="M59" s="113" t="str">
        <f>VLOOKUP(L59,'email addresses'!A:B,2,FALSE)</f>
        <v>jason.mccann@sellafieldsites.com</v>
      </c>
      <c r="N59" s="114"/>
      <c r="O59" s="114"/>
      <c r="P59" s="114"/>
      <c r="Q59" s="114"/>
      <c r="R59" s="114"/>
      <c r="S59" s="114"/>
      <c r="T59" s="114"/>
      <c r="U59" s="114"/>
      <c r="V59" s="114"/>
      <c r="W59" s="115"/>
      <c r="X59" s="114"/>
      <c r="AD59" s="117"/>
      <c r="AE59" s="117"/>
    </row>
    <row r="60" spans="1:31" s="116" customFormat="1" x14ac:dyDescent="0.25">
      <c r="A60" s="118">
        <v>7491</v>
      </c>
      <c r="B60" s="113" t="s">
        <v>1268</v>
      </c>
      <c r="C60" s="109" t="s">
        <v>144</v>
      </c>
      <c r="D60" s="110" t="s">
        <v>1224</v>
      </c>
      <c r="E60" s="110" t="s">
        <v>1467</v>
      </c>
      <c r="F60" s="111">
        <v>44441.498199999995</v>
      </c>
      <c r="G60" s="111">
        <v>45262.749099999986</v>
      </c>
      <c r="H60" s="111">
        <v>45445.249299999996</v>
      </c>
      <c r="I60" s="111">
        <v>45961.333200000001</v>
      </c>
      <c r="J60" s="111">
        <v>46084</v>
      </c>
      <c r="K60" s="112" t="s">
        <v>1224</v>
      </c>
      <c r="L60" s="113" t="s">
        <v>174</v>
      </c>
      <c r="M60" s="113" t="str">
        <f>VLOOKUP(L60,'email addresses'!A:B,2,FALSE)</f>
        <v>paul.m.king@sellafieldsites.com</v>
      </c>
      <c r="N60" s="114"/>
      <c r="O60" s="114"/>
      <c r="P60" s="114"/>
      <c r="Q60" s="114"/>
      <c r="R60" s="114"/>
      <c r="S60" s="114"/>
      <c r="T60" s="114"/>
      <c r="U60" s="114"/>
      <c r="V60" s="114"/>
      <c r="W60" s="115"/>
      <c r="X60" s="114"/>
      <c r="AD60" s="117"/>
      <c r="AE60" s="117"/>
    </row>
    <row r="61" spans="1:31" s="116" customFormat="1" ht="120" x14ac:dyDescent="0.25">
      <c r="A61" s="118">
        <v>7496</v>
      </c>
      <c r="B61" s="113" t="s">
        <v>1275</v>
      </c>
      <c r="C61" s="109" t="s">
        <v>230</v>
      </c>
      <c r="D61" s="110">
        <v>3</v>
      </c>
      <c r="E61" s="110" t="s">
        <v>1467</v>
      </c>
      <c r="F61" s="111">
        <v>44680.582899999979</v>
      </c>
      <c r="G61" s="111">
        <v>44802.249699999986</v>
      </c>
      <c r="H61" s="111">
        <v>44923.916499999992</v>
      </c>
      <c r="I61" s="111">
        <v>45257.50019999998</v>
      </c>
      <c r="J61" s="111">
        <v>45076</v>
      </c>
      <c r="K61" s="112" t="s">
        <v>1480</v>
      </c>
      <c r="L61" s="113" t="s">
        <v>157</v>
      </c>
      <c r="M61" s="113" t="str">
        <f>VLOOKUP(L61,'email addresses'!A:B,2,FALSE)</f>
        <v>jason.mccann@sellafieldsites.com</v>
      </c>
      <c r="N61" s="114"/>
      <c r="O61" s="114"/>
      <c r="P61" s="114"/>
      <c r="Q61" s="114"/>
      <c r="R61" s="114"/>
      <c r="S61" s="114"/>
      <c r="T61" s="114"/>
      <c r="U61" s="114"/>
      <c r="V61" s="114"/>
      <c r="W61" s="115"/>
      <c r="X61" s="114"/>
      <c r="AD61" s="117"/>
      <c r="AE61" s="117"/>
    </row>
    <row r="62" spans="1:31" s="116" customFormat="1" ht="30" x14ac:dyDescent="0.25">
      <c r="A62" s="118">
        <v>7497</v>
      </c>
      <c r="B62" s="113" t="s">
        <v>1325</v>
      </c>
      <c r="C62" s="109" t="s">
        <v>69</v>
      </c>
      <c r="D62" s="110">
        <v>2</v>
      </c>
      <c r="E62" s="110" t="s">
        <v>1468</v>
      </c>
      <c r="F62" s="111">
        <v>44375.582899999979</v>
      </c>
      <c r="G62" s="111">
        <v>44497.249699999986</v>
      </c>
      <c r="H62" s="111">
        <v>44618.916499999992</v>
      </c>
      <c r="I62" s="111">
        <v>44952.50019999998</v>
      </c>
      <c r="J62" s="111">
        <v>44771</v>
      </c>
      <c r="K62" s="112" t="s">
        <v>1224</v>
      </c>
      <c r="L62" s="113" t="s">
        <v>72</v>
      </c>
      <c r="M62" s="113" t="str">
        <f>VLOOKUP(L62,'email addresses'!A:B,2,FALSE)</f>
        <v>stephen.x.williams@sellafieldsites.com</v>
      </c>
      <c r="N62" s="114"/>
      <c r="O62" s="114"/>
      <c r="P62" s="114"/>
      <c r="Q62" s="114"/>
      <c r="R62" s="114"/>
      <c r="S62" s="114"/>
      <c r="T62" s="114"/>
      <c r="U62" s="114"/>
      <c r="V62" s="114"/>
      <c r="W62" s="115"/>
      <c r="X62" s="114"/>
      <c r="AD62" s="117"/>
      <c r="AE62" s="117"/>
    </row>
    <row r="63" spans="1:31" s="116" customFormat="1" ht="60" x14ac:dyDescent="0.25">
      <c r="A63" s="118">
        <v>7501</v>
      </c>
      <c r="B63" s="113" t="s">
        <v>1351</v>
      </c>
      <c r="C63" s="109" t="s">
        <v>74</v>
      </c>
      <c r="D63" s="110" t="s">
        <v>1224</v>
      </c>
      <c r="E63" s="110" t="s">
        <v>1468</v>
      </c>
      <c r="F63" s="111">
        <v>45295.582899999979</v>
      </c>
      <c r="G63" s="111">
        <v>45417.249699999986</v>
      </c>
      <c r="H63" s="111">
        <v>45538.916499999992</v>
      </c>
      <c r="I63" s="111">
        <v>45872.50019999998</v>
      </c>
      <c r="J63" s="111">
        <v>45691</v>
      </c>
      <c r="K63" s="112" t="s">
        <v>1488</v>
      </c>
      <c r="L63" s="113" t="s">
        <v>157</v>
      </c>
      <c r="M63" s="113" t="str">
        <f>VLOOKUP(L63,'email addresses'!A:B,2,FALSE)</f>
        <v>jason.mccann@sellafieldsites.com</v>
      </c>
      <c r="N63" s="114"/>
      <c r="O63" s="114"/>
      <c r="P63" s="114"/>
      <c r="Q63" s="114"/>
      <c r="R63" s="114"/>
      <c r="S63" s="114"/>
      <c r="T63" s="114"/>
      <c r="U63" s="114"/>
      <c r="V63" s="114"/>
      <c r="W63" s="115"/>
      <c r="X63" s="114"/>
      <c r="AD63" s="117"/>
      <c r="AE63" s="117"/>
    </row>
    <row r="64" spans="1:31" s="116" customFormat="1" ht="105" x14ac:dyDescent="0.25">
      <c r="A64" s="118">
        <v>7502</v>
      </c>
      <c r="B64" s="113" t="s">
        <v>1284</v>
      </c>
      <c r="C64" s="109" t="s">
        <v>1469</v>
      </c>
      <c r="D64" s="110">
        <v>4</v>
      </c>
      <c r="E64" s="110" t="s">
        <v>1467</v>
      </c>
      <c r="F64" s="111">
        <v>44826.582899999979</v>
      </c>
      <c r="G64" s="111">
        <v>44948.249699999986</v>
      </c>
      <c r="H64" s="111">
        <v>45069.916499999992</v>
      </c>
      <c r="I64" s="111">
        <v>45403.50019999998</v>
      </c>
      <c r="J64" s="111">
        <v>45222</v>
      </c>
      <c r="K64" s="112" t="s">
        <v>1483</v>
      </c>
      <c r="L64" s="113" t="s">
        <v>157</v>
      </c>
      <c r="M64" s="113" t="str">
        <f>VLOOKUP(L64,'email addresses'!A:B,2,FALSE)</f>
        <v>jason.mccann@sellafieldsites.com</v>
      </c>
      <c r="N64" s="114"/>
      <c r="O64" s="114"/>
      <c r="P64" s="114"/>
      <c r="Q64" s="114"/>
      <c r="R64" s="114"/>
      <c r="S64" s="114"/>
      <c r="T64" s="114"/>
      <c r="U64" s="114"/>
      <c r="V64" s="114"/>
      <c r="W64" s="115"/>
      <c r="X64" s="114"/>
      <c r="AD64" s="117"/>
      <c r="AE64" s="117"/>
    </row>
    <row r="65" spans="1:31" s="116" customFormat="1" ht="90" x14ac:dyDescent="0.25">
      <c r="A65" s="118">
        <v>7503</v>
      </c>
      <c r="B65" s="113" t="s">
        <v>1262</v>
      </c>
      <c r="C65" s="109" t="s">
        <v>1469</v>
      </c>
      <c r="D65" s="110">
        <v>3</v>
      </c>
      <c r="E65" s="110" t="s">
        <v>1467</v>
      </c>
      <c r="F65" s="111">
        <v>44469.582899999979</v>
      </c>
      <c r="G65" s="111">
        <v>44591.249699999986</v>
      </c>
      <c r="H65" s="111">
        <v>44712.916499999992</v>
      </c>
      <c r="I65" s="111">
        <v>45046.50019999998</v>
      </c>
      <c r="J65" s="111">
        <v>44865</v>
      </c>
      <c r="K65" s="112" t="s">
        <v>1477</v>
      </c>
      <c r="L65" s="113" t="s">
        <v>157</v>
      </c>
      <c r="M65" s="113" t="str">
        <f>VLOOKUP(L65,'email addresses'!A:B,2,FALSE)</f>
        <v>jason.mccann@sellafieldsites.com</v>
      </c>
      <c r="N65" s="114"/>
      <c r="O65" s="114"/>
      <c r="P65" s="114"/>
      <c r="Q65" s="114"/>
      <c r="R65" s="114"/>
      <c r="S65" s="114"/>
      <c r="T65" s="114"/>
      <c r="U65" s="114"/>
      <c r="V65" s="114"/>
      <c r="W65" s="115"/>
      <c r="X65" s="114"/>
      <c r="AD65" s="117"/>
      <c r="AE65" s="117"/>
    </row>
    <row r="66" spans="1:31" s="116" customFormat="1" ht="120" x14ac:dyDescent="0.25">
      <c r="A66" s="118">
        <v>7522</v>
      </c>
      <c r="B66" s="113" t="s">
        <v>1288</v>
      </c>
      <c r="C66" s="109" t="s">
        <v>1469</v>
      </c>
      <c r="D66" s="110">
        <v>3</v>
      </c>
      <c r="E66" s="110" t="s">
        <v>1467</v>
      </c>
      <c r="F66" s="111">
        <v>44987.582899999979</v>
      </c>
      <c r="G66" s="111">
        <v>45109.249699999986</v>
      </c>
      <c r="H66" s="111">
        <v>45230.916499999992</v>
      </c>
      <c r="I66" s="111">
        <v>45564.50019999998</v>
      </c>
      <c r="J66" s="111">
        <v>45383</v>
      </c>
      <c r="K66" s="112" t="s">
        <v>1485</v>
      </c>
      <c r="L66" s="113" t="s">
        <v>157</v>
      </c>
      <c r="M66" s="113" t="str">
        <f>VLOOKUP(L66,'email addresses'!A:B,2,FALSE)</f>
        <v>jason.mccann@sellafieldsites.com</v>
      </c>
      <c r="N66" s="114"/>
      <c r="O66" s="114"/>
      <c r="P66" s="114"/>
      <c r="Q66" s="114"/>
      <c r="R66" s="114"/>
      <c r="S66" s="114"/>
      <c r="T66" s="114"/>
      <c r="U66" s="114"/>
      <c r="V66" s="114"/>
      <c r="W66" s="115"/>
      <c r="X66" s="114"/>
      <c r="AD66" s="117"/>
      <c r="AE66" s="117"/>
    </row>
    <row r="67" spans="1:31" s="116" customFormat="1" ht="105" x14ac:dyDescent="0.25">
      <c r="A67" s="118">
        <v>7523</v>
      </c>
      <c r="B67" s="113" t="s">
        <v>882</v>
      </c>
      <c r="C67" s="109" t="s">
        <v>1469</v>
      </c>
      <c r="D67" s="110">
        <v>3</v>
      </c>
      <c r="E67" s="110" t="s">
        <v>1467</v>
      </c>
      <c r="F67" s="111">
        <v>45094.582899999979</v>
      </c>
      <c r="G67" s="111">
        <v>45216.249699999986</v>
      </c>
      <c r="H67" s="111">
        <v>45337.916499999992</v>
      </c>
      <c r="I67" s="111">
        <v>45671.50019999998</v>
      </c>
      <c r="J67" s="111">
        <v>45490</v>
      </c>
      <c r="K67" s="112" t="s">
        <v>1486</v>
      </c>
      <c r="L67" s="113" t="s">
        <v>157</v>
      </c>
      <c r="M67" s="113" t="str">
        <f>VLOOKUP(L67,'email addresses'!A:B,2,FALSE)</f>
        <v>jason.mccann@sellafieldsites.com</v>
      </c>
      <c r="N67" s="114"/>
      <c r="O67" s="114"/>
      <c r="P67" s="114"/>
      <c r="Q67" s="114"/>
      <c r="R67" s="114"/>
      <c r="S67" s="114"/>
      <c r="T67" s="114"/>
      <c r="U67" s="114"/>
      <c r="V67" s="114"/>
      <c r="W67" s="115"/>
      <c r="X67" s="114"/>
      <c r="AD67" s="117"/>
      <c r="AE67" s="117"/>
    </row>
    <row r="68" spans="1:31" s="116" customFormat="1" x14ac:dyDescent="0.25">
      <c r="A68" s="118">
        <v>7539</v>
      </c>
      <c r="B68" s="113" t="s">
        <v>1318</v>
      </c>
      <c r="C68" s="109" t="s">
        <v>169</v>
      </c>
      <c r="D68" s="110" t="s">
        <v>1224</v>
      </c>
      <c r="E68" s="110" t="s">
        <v>1468</v>
      </c>
      <c r="F68" s="111">
        <v>44321.582899999979</v>
      </c>
      <c r="G68" s="111">
        <v>44443.249699999986</v>
      </c>
      <c r="H68" s="111">
        <v>44564.916499999992</v>
      </c>
      <c r="I68" s="111">
        <v>44898.50019999998</v>
      </c>
      <c r="J68" s="111">
        <v>44717</v>
      </c>
      <c r="K68" s="112" t="s">
        <v>1224</v>
      </c>
      <c r="L68" s="113" t="s">
        <v>109</v>
      </c>
      <c r="M68" s="113" t="str">
        <f>VLOOKUP(L68,'email addresses'!A:B,2,FALSE)</f>
        <v>zac.bartram@sellafieldsites.com</v>
      </c>
      <c r="N68" s="114"/>
      <c r="O68" s="114"/>
      <c r="P68" s="114"/>
      <c r="Q68" s="114"/>
      <c r="R68" s="114"/>
      <c r="S68" s="114"/>
      <c r="T68" s="114"/>
      <c r="U68" s="114"/>
      <c r="V68" s="114"/>
      <c r="W68" s="115"/>
      <c r="X68" s="114"/>
      <c r="AD68" s="117"/>
      <c r="AE68" s="117"/>
    </row>
    <row r="69" spans="1:31" s="116" customFormat="1" x14ac:dyDescent="0.25">
      <c r="A69" s="118">
        <v>7544</v>
      </c>
      <c r="B69" s="113" t="s">
        <v>1334</v>
      </c>
      <c r="C69" s="109" t="s">
        <v>169</v>
      </c>
      <c r="D69" s="110" t="s">
        <v>1224</v>
      </c>
      <c r="E69" s="110" t="s">
        <v>1468</v>
      </c>
      <c r="F69" s="111">
        <v>44499.582899999979</v>
      </c>
      <c r="G69" s="111">
        <v>44621.249699999986</v>
      </c>
      <c r="H69" s="111">
        <v>44742.916499999992</v>
      </c>
      <c r="I69" s="111">
        <v>45076.50019999998</v>
      </c>
      <c r="J69" s="111">
        <v>44895</v>
      </c>
      <c r="K69" s="112" t="s">
        <v>1224</v>
      </c>
      <c r="L69" s="113" t="s">
        <v>109</v>
      </c>
      <c r="M69" s="113" t="str">
        <f>VLOOKUP(L69,'email addresses'!A:B,2,FALSE)</f>
        <v>zac.bartram@sellafieldsites.com</v>
      </c>
      <c r="N69" s="114"/>
      <c r="O69" s="114"/>
      <c r="P69" s="114"/>
      <c r="Q69" s="114"/>
      <c r="R69" s="114"/>
      <c r="S69" s="114"/>
      <c r="T69" s="114"/>
      <c r="U69" s="114"/>
      <c r="V69" s="114"/>
      <c r="W69" s="115"/>
      <c r="X69" s="114"/>
      <c r="AD69" s="117"/>
      <c r="AE69" s="117"/>
    </row>
    <row r="70" spans="1:31" s="116" customFormat="1" ht="30" x14ac:dyDescent="0.25">
      <c r="A70" s="118">
        <v>7615</v>
      </c>
      <c r="B70" s="113" t="s">
        <v>1337</v>
      </c>
      <c r="C70" s="109" t="s">
        <v>1469</v>
      </c>
      <c r="D70" s="110" t="s">
        <v>1224</v>
      </c>
      <c r="E70" s="110" t="s">
        <v>1468</v>
      </c>
      <c r="F70" s="111">
        <v>44577.582899999979</v>
      </c>
      <c r="G70" s="111">
        <v>44699.249699999986</v>
      </c>
      <c r="H70" s="111">
        <v>44820.916499999992</v>
      </c>
      <c r="I70" s="111">
        <v>45154.50019999998</v>
      </c>
      <c r="J70" s="111">
        <v>44973</v>
      </c>
      <c r="K70" s="112" t="s">
        <v>1224</v>
      </c>
      <c r="L70" s="113" t="s">
        <v>109</v>
      </c>
      <c r="M70" s="113" t="str">
        <f>VLOOKUP(L70,'email addresses'!A:B,2,FALSE)</f>
        <v>zac.bartram@sellafieldsites.com</v>
      </c>
      <c r="N70" s="114"/>
      <c r="O70" s="114"/>
      <c r="P70" s="114"/>
      <c r="Q70" s="114"/>
      <c r="R70" s="114"/>
      <c r="S70" s="114"/>
      <c r="T70" s="114"/>
      <c r="U70" s="114"/>
      <c r="V70" s="114"/>
      <c r="W70" s="115"/>
      <c r="X70" s="114"/>
      <c r="AD70" s="117"/>
      <c r="AE70" s="117"/>
    </row>
    <row r="71" spans="1:31" s="116" customFormat="1" x14ac:dyDescent="0.25">
      <c r="A71" s="118">
        <v>7627</v>
      </c>
      <c r="B71" s="113" t="s">
        <v>1242</v>
      </c>
      <c r="C71" s="109" t="s">
        <v>144</v>
      </c>
      <c r="D71" s="110" t="s">
        <v>1224</v>
      </c>
      <c r="E71" s="110" t="s">
        <v>1467</v>
      </c>
      <c r="F71" s="111">
        <v>44092.498199999995</v>
      </c>
      <c r="G71" s="111">
        <v>44913.749099999986</v>
      </c>
      <c r="H71" s="111">
        <v>45096.249299999996</v>
      </c>
      <c r="I71" s="111">
        <v>45612.333200000001</v>
      </c>
      <c r="J71" s="111">
        <v>45735</v>
      </c>
      <c r="K71" s="112" t="s">
        <v>1224</v>
      </c>
      <c r="L71" s="113" t="s">
        <v>1357</v>
      </c>
      <c r="M71" s="113" t="str">
        <f>VLOOKUP(L71,'email addresses'!A:B,2,FALSE)</f>
        <v>darren.humes@sellafieldsites.com</v>
      </c>
      <c r="N71" s="114"/>
      <c r="O71" s="114"/>
      <c r="P71" s="114"/>
      <c r="Q71" s="114"/>
      <c r="R71" s="114"/>
      <c r="S71" s="114"/>
      <c r="T71" s="114"/>
      <c r="U71" s="114"/>
      <c r="V71" s="114"/>
      <c r="W71" s="115"/>
      <c r="X71" s="114"/>
      <c r="AD71" s="117"/>
      <c r="AE71" s="117"/>
    </row>
    <row r="72" spans="1:31" s="116" customFormat="1" x14ac:dyDescent="0.25">
      <c r="A72" s="118">
        <v>7641</v>
      </c>
      <c r="B72" s="113" t="s">
        <v>1246</v>
      </c>
      <c r="C72" s="109" t="s">
        <v>230</v>
      </c>
      <c r="D72" s="110">
        <v>4</v>
      </c>
      <c r="E72" s="110" t="s">
        <v>1467</v>
      </c>
      <c r="F72" s="111">
        <v>44316.582899999979</v>
      </c>
      <c r="G72" s="111">
        <v>44438.249699999986</v>
      </c>
      <c r="H72" s="111">
        <v>44559.916499999992</v>
      </c>
      <c r="I72" s="111">
        <v>44893.50019999998</v>
      </c>
      <c r="J72" s="111">
        <v>44712</v>
      </c>
      <c r="K72" s="112" t="s">
        <v>1224</v>
      </c>
      <c r="L72" s="113" t="s">
        <v>171</v>
      </c>
      <c r="M72" s="113" t="str">
        <f>VLOOKUP(L72,'email addresses'!A:B,2,FALSE)</f>
        <v>jane.newberry@sellafieldsites.com</v>
      </c>
      <c r="N72" s="114"/>
      <c r="O72" s="114"/>
      <c r="P72" s="114"/>
      <c r="Q72" s="114"/>
      <c r="R72" s="114"/>
      <c r="S72" s="114"/>
      <c r="T72" s="114"/>
      <c r="U72" s="114"/>
      <c r="V72" s="114"/>
      <c r="W72" s="115"/>
      <c r="X72" s="114"/>
      <c r="AD72" s="117"/>
      <c r="AE72" s="117"/>
    </row>
    <row r="73" spans="1:31" s="116" customFormat="1" ht="30" x14ac:dyDescent="0.25">
      <c r="A73" s="118">
        <v>7642</v>
      </c>
      <c r="B73" s="113" t="s">
        <v>1285</v>
      </c>
      <c r="C73" s="109" t="s">
        <v>74</v>
      </c>
      <c r="D73" s="110">
        <v>4</v>
      </c>
      <c r="E73" s="110" t="s">
        <v>1467</v>
      </c>
      <c r="F73" s="111">
        <v>44864.582899999979</v>
      </c>
      <c r="G73" s="111">
        <v>44986.249699999986</v>
      </c>
      <c r="H73" s="111">
        <v>45107.916499999992</v>
      </c>
      <c r="I73" s="111">
        <v>45441.50019999998</v>
      </c>
      <c r="J73" s="111">
        <v>45260</v>
      </c>
      <c r="K73" s="112" t="s">
        <v>1224</v>
      </c>
      <c r="L73" s="113" t="s">
        <v>171</v>
      </c>
      <c r="M73" s="113" t="str">
        <f>VLOOKUP(L73,'email addresses'!A:B,2,FALSE)</f>
        <v>jane.newberry@sellafieldsites.com</v>
      </c>
      <c r="N73" s="114"/>
      <c r="O73" s="114"/>
      <c r="P73" s="114"/>
      <c r="Q73" s="114"/>
      <c r="R73" s="114"/>
      <c r="S73" s="114"/>
      <c r="T73" s="114"/>
      <c r="U73" s="114"/>
      <c r="V73" s="114"/>
      <c r="W73" s="115"/>
      <c r="X73" s="114"/>
      <c r="AD73" s="117"/>
      <c r="AE73" s="117"/>
    </row>
    <row r="74" spans="1:31" s="116" customFormat="1" x14ac:dyDescent="0.25">
      <c r="A74" s="118">
        <v>7643</v>
      </c>
      <c r="B74" s="113" t="s">
        <v>1308</v>
      </c>
      <c r="C74" s="109" t="s">
        <v>230</v>
      </c>
      <c r="D74" s="110" t="s">
        <v>1224</v>
      </c>
      <c r="E74" s="110" t="s">
        <v>1468</v>
      </c>
      <c r="F74" s="111">
        <v>43465.498599999963</v>
      </c>
      <c r="G74" s="111">
        <v>44073.83259999998</v>
      </c>
      <c r="H74" s="111">
        <v>44256.332799999989</v>
      </c>
      <c r="I74" s="111">
        <v>44650.749899999966</v>
      </c>
      <c r="J74" s="111">
        <v>44743</v>
      </c>
      <c r="K74" s="112" t="s">
        <v>1224</v>
      </c>
      <c r="L74" s="113" t="s">
        <v>212</v>
      </c>
      <c r="M74" s="113" t="str">
        <f>VLOOKUP(L74,'email addresses'!A:B,2,FALSE)</f>
        <v>david.penney@sellafieldsites.com</v>
      </c>
      <c r="N74" s="114"/>
      <c r="O74" s="114"/>
      <c r="P74" s="114"/>
      <c r="Q74" s="114"/>
      <c r="R74" s="114"/>
      <c r="S74" s="114"/>
      <c r="T74" s="114"/>
      <c r="U74" s="114"/>
      <c r="V74" s="114"/>
      <c r="W74" s="115"/>
      <c r="X74" s="114"/>
      <c r="AD74" s="117"/>
      <c r="AE74" s="117"/>
    </row>
    <row r="75" spans="1:31" s="116" customFormat="1" x14ac:dyDescent="0.25">
      <c r="A75" s="118">
        <v>7664</v>
      </c>
      <c r="B75" s="113" t="s">
        <v>1272</v>
      </c>
      <c r="C75" s="109" t="s">
        <v>133</v>
      </c>
      <c r="D75" s="110">
        <v>4</v>
      </c>
      <c r="E75" s="110" t="s">
        <v>1467</v>
      </c>
      <c r="F75" s="111">
        <v>44561.749099999979</v>
      </c>
      <c r="G75" s="111">
        <v>44926.749499999984</v>
      </c>
      <c r="H75" s="111">
        <v>45048.41629999999</v>
      </c>
      <c r="I75" s="111">
        <v>45351.583299999977</v>
      </c>
      <c r="J75" s="111">
        <v>45383</v>
      </c>
      <c r="K75" s="112" t="s">
        <v>1224</v>
      </c>
      <c r="L75" s="113" t="s">
        <v>140</v>
      </c>
      <c r="M75" s="113" t="str">
        <f>VLOOKUP(L75,'email addresses'!A:B,2,FALSE)</f>
        <v>stuart.lee@sellafieldsites.com</v>
      </c>
      <c r="N75" s="114"/>
      <c r="O75" s="114"/>
      <c r="P75" s="114"/>
      <c r="Q75" s="114"/>
      <c r="R75" s="114"/>
      <c r="S75" s="114"/>
      <c r="T75" s="114"/>
      <c r="U75" s="114"/>
      <c r="V75" s="114"/>
      <c r="W75" s="115"/>
      <c r="X75" s="114"/>
      <c r="AD75" s="117"/>
      <c r="AE75" s="117"/>
    </row>
    <row r="76" spans="1:31" s="116" customFormat="1" ht="45" x14ac:dyDescent="0.25">
      <c r="A76" s="118">
        <v>7669</v>
      </c>
      <c r="B76" s="113" t="s">
        <v>1278</v>
      </c>
      <c r="C76" s="109" t="s">
        <v>133</v>
      </c>
      <c r="D76" s="110" t="s">
        <v>1224</v>
      </c>
      <c r="E76" s="110" t="s">
        <v>1467</v>
      </c>
      <c r="F76" s="111">
        <v>44696.582899999979</v>
      </c>
      <c r="G76" s="111">
        <v>44818.249699999986</v>
      </c>
      <c r="H76" s="111">
        <v>44939.916499999992</v>
      </c>
      <c r="I76" s="111">
        <v>45273.50019999998</v>
      </c>
      <c r="J76" s="111">
        <v>45092</v>
      </c>
      <c r="K76" s="112" t="s">
        <v>1224</v>
      </c>
      <c r="L76" s="113" t="s">
        <v>235</v>
      </c>
      <c r="M76" s="113" t="str">
        <f>VLOOKUP(L76,'email addresses'!A:B,2,FALSE)</f>
        <v>rob.mcgarel2@sellafieldsites.com</v>
      </c>
      <c r="N76" s="114"/>
      <c r="O76" s="114"/>
      <c r="P76" s="114"/>
      <c r="Q76" s="114"/>
      <c r="R76" s="114"/>
      <c r="S76" s="114"/>
      <c r="T76" s="114"/>
      <c r="U76" s="114"/>
      <c r="V76" s="114"/>
      <c r="W76" s="115"/>
      <c r="X76" s="114"/>
      <c r="AD76" s="117"/>
      <c r="AE76" s="117"/>
    </row>
    <row r="77" spans="1:31" s="116" customFormat="1" ht="30" x14ac:dyDescent="0.25">
      <c r="A77" s="118">
        <v>7678</v>
      </c>
      <c r="B77" s="113" t="s">
        <v>1237</v>
      </c>
      <c r="C77" s="109" t="s">
        <v>74</v>
      </c>
      <c r="D77" s="110">
        <v>5</v>
      </c>
      <c r="E77" s="110" t="s">
        <v>1467</v>
      </c>
      <c r="F77" s="111">
        <v>43827.498599999963</v>
      </c>
      <c r="G77" s="111">
        <v>44435.83259999998</v>
      </c>
      <c r="H77" s="111">
        <v>44618.332799999989</v>
      </c>
      <c r="I77" s="111">
        <v>45012.749899999966</v>
      </c>
      <c r="J77" s="111">
        <v>45105</v>
      </c>
      <c r="K77" s="112" t="s">
        <v>1224</v>
      </c>
      <c r="L77" s="113" t="s">
        <v>140</v>
      </c>
      <c r="M77" s="113" t="str">
        <f>VLOOKUP(L77,'email addresses'!A:B,2,FALSE)</f>
        <v>stuart.lee@sellafieldsites.com</v>
      </c>
      <c r="N77" s="114"/>
      <c r="O77" s="114"/>
      <c r="P77" s="114"/>
      <c r="Q77" s="114"/>
      <c r="R77" s="114"/>
      <c r="S77" s="114"/>
      <c r="T77" s="114"/>
      <c r="U77" s="114"/>
      <c r="V77" s="114"/>
      <c r="W77" s="115"/>
      <c r="X77" s="114"/>
      <c r="AD77" s="117"/>
      <c r="AE77" s="117"/>
    </row>
    <row r="78" spans="1:31" s="116" customFormat="1" x14ac:dyDescent="0.25">
      <c r="A78" s="118">
        <v>7681</v>
      </c>
      <c r="B78" s="113" t="s">
        <v>1340</v>
      </c>
      <c r="C78" s="109" t="s">
        <v>74</v>
      </c>
      <c r="D78" s="110" t="s">
        <v>1224</v>
      </c>
      <c r="E78" s="110" t="s">
        <v>1468</v>
      </c>
      <c r="F78" s="111">
        <v>44655.582899999979</v>
      </c>
      <c r="G78" s="111">
        <v>44777.249699999986</v>
      </c>
      <c r="H78" s="111">
        <v>44898.916499999992</v>
      </c>
      <c r="I78" s="111">
        <v>45232.50019999998</v>
      </c>
      <c r="J78" s="111">
        <v>45051</v>
      </c>
      <c r="K78" s="112" t="s">
        <v>1224</v>
      </c>
      <c r="L78" s="113" t="s">
        <v>86</v>
      </c>
      <c r="M78" s="113" t="str">
        <f>VLOOKUP(L78,'email addresses'!A:B,2,FALSE)</f>
        <v>martin.s.john@sellafieldsites.com</v>
      </c>
      <c r="N78" s="114"/>
      <c r="O78" s="114"/>
      <c r="P78" s="114"/>
      <c r="Q78" s="114"/>
      <c r="R78" s="114"/>
      <c r="S78" s="114"/>
      <c r="T78" s="114"/>
      <c r="U78" s="114"/>
      <c r="V78" s="114"/>
      <c r="W78" s="115"/>
      <c r="X78" s="114"/>
      <c r="AD78" s="117"/>
      <c r="AE78" s="117"/>
    </row>
    <row r="79" spans="1:31" s="116" customFormat="1" ht="30" x14ac:dyDescent="0.25">
      <c r="A79" s="118">
        <v>7765</v>
      </c>
      <c r="B79" s="113" t="s">
        <v>1271</v>
      </c>
      <c r="C79" s="109" t="s">
        <v>133</v>
      </c>
      <c r="D79" s="110">
        <v>5</v>
      </c>
      <c r="E79" s="110" t="s">
        <v>1467</v>
      </c>
      <c r="F79" s="111">
        <v>44470.498599999963</v>
      </c>
      <c r="G79" s="111">
        <v>45078.83259999998</v>
      </c>
      <c r="H79" s="111">
        <v>45261.332799999989</v>
      </c>
      <c r="I79" s="111">
        <v>45655.749899999966</v>
      </c>
      <c r="J79" s="111">
        <v>45748</v>
      </c>
      <c r="K79" s="112" t="s">
        <v>1224</v>
      </c>
      <c r="L79" s="113" t="s">
        <v>140</v>
      </c>
      <c r="M79" s="113" t="str">
        <f>VLOOKUP(L79,'email addresses'!A:B,2,FALSE)</f>
        <v>stuart.lee@sellafieldsites.com</v>
      </c>
      <c r="N79" s="114"/>
      <c r="O79" s="114"/>
      <c r="P79" s="114"/>
      <c r="Q79" s="114"/>
      <c r="R79" s="114"/>
      <c r="S79" s="114"/>
      <c r="T79" s="114"/>
      <c r="U79" s="114"/>
      <c r="V79" s="114"/>
      <c r="W79" s="115"/>
      <c r="X79" s="114"/>
      <c r="AD79" s="117"/>
      <c r="AE79" s="117"/>
    </row>
    <row r="80" spans="1:31" s="116" customFormat="1" x14ac:dyDescent="0.25">
      <c r="A80" s="118">
        <v>7766</v>
      </c>
      <c r="B80" s="113" t="s">
        <v>1280</v>
      </c>
      <c r="C80" s="109" t="s">
        <v>230</v>
      </c>
      <c r="D80" s="110">
        <v>4</v>
      </c>
      <c r="E80" s="110" t="s">
        <v>1467</v>
      </c>
      <c r="F80" s="111">
        <v>44561.498599999963</v>
      </c>
      <c r="G80" s="111">
        <v>45169.83259999998</v>
      </c>
      <c r="H80" s="111">
        <v>45352.332799999989</v>
      </c>
      <c r="I80" s="111">
        <v>45746.749899999966</v>
      </c>
      <c r="J80" s="111">
        <v>45839</v>
      </c>
      <c r="K80" s="112" t="s">
        <v>1224</v>
      </c>
      <c r="L80" s="113" t="s">
        <v>171</v>
      </c>
      <c r="M80" s="113" t="str">
        <f>VLOOKUP(L80,'email addresses'!A:B,2,FALSE)</f>
        <v>jane.newberry@sellafieldsites.com</v>
      </c>
      <c r="N80" s="114"/>
      <c r="O80" s="114"/>
      <c r="P80" s="114"/>
      <c r="Q80" s="114"/>
      <c r="R80" s="114"/>
      <c r="S80" s="114"/>
      <c r="T80" s="114"/>
      <c r="U80" s="114"/>
      <c r="V80" s="114"/>
      <c r="W80" s="115"/>
      <c r="X80" s="114"/>
      <c r="AD80" s="117"/>
      <c r="AE80" s="117"/>
    </row>
    <row r="81" spans="1:31" s="116" customFormat="1" x14ac:dyDescent="0.25">
      <c r="A81" s="118">
        <v>7774</v>
      </c>
      <c r="B81" s="113" t="s">
        <v>1347</v>
      </c>
      <c r="C81" s="109" t="s">
        <v>69</v>
      </c>
      <c r="D81" s="110" t="s">
        <v>1224</v>
      </c>
      <c r="E81" s="110" t="s">
        <v>1468</v>
      </c>
      <c r="F81" s="111">
        <v>44835.582899999979</v>
      </c>
      <c r="G81" s="111">
        <v>44957.249699999986</v>
      </c>
      <c r="H81" s="111">
        <v>45078.916499999992</v>
      </c>
      <c r="I81" s="111">
        <v>45412.50019999998</v>
      </c>
      <c r="J81" s="111">
        <v>45231</v>
      </c>
      <c r="K81" s="112" t="s">
        <v>1224</v>
      </c>
      <c r="L81" s="113" t="s">
        <v>171</v>
      </c>
      <c r="M81" s="113" t="str">
        <f>VLOOKUP(L81,'email addresses'!A:B,2,FALSE)</f>
        <v>jane.newberry@sellafieldsites.com</v>
      </c>
      <c r="N81" s="114"/>
      <c r="O81" s="114"/>
      <c r="P81" s="114"/>
      <c r="Q81" s="114"/>
      <c r="R81" s="114"/>
      <c r="S81" s="114"/>
      <c r="T81" s="114"/>
      <c r="U81" s="114"/>
      <c r="V81" s="114"/>
      <c r="W81" s="115"/>
      <c r="X81" s="114"/>
      <c r="AD81" s="117"/>
      <c r="AE81" s="117"/>
    </row>
    <row r="82" spans="1:31" s="116" customFormat="1" x14ac:dyDescent="0.25">
      <c r="A82" s="118">
        <v>7775</v>
      </c>
      <c r="B82" s="113" t="s">
        <v>1350</v>
      </c>
      <c r="C82" s="109" t="s">
        <v>169</v>
      </c>
      <c r="D82" s="110" t="s">
        <v>1224</v>
      </c>
      <c r="E82" s="110" t="s">
        <v>1468</v>
      </c>
      <c r="F82" s="111">
        <v>45279.582899999979</v>
      </c>
      <c r="G82" s="111">
        <v>45401.249699999986</v>
      </c>
      <c r="H82" s="111">
        <v>45522.916499999992</v>
      </c>
      <c r="I82" s="111">
        <v>45856.50019999998</v>
      </c>
      <c r="J82" s="111">
        <v>45675</v>
      </c>
      <c r="K82" s="112" t="s">
        <v>1224</v>
      </c>
      <c r="L82" s="113" t="s">
        <v>171</v>
      </c>
      <c r="M82" s="113" t="str">
        <f>VLOOKUP(L82,'email addresses'!A:B,2,FALSE)</f>
        <v>jane.newberry@sellafieldsites.com</v>
      </c>
      <c r="N82" s="114"/>
      <c r="O82" s="114"/>
      <c r="P82" s="114"/>
      <c r="Q82" s="114"/>
      <c r="R82" s="114"/>
      <c r="S82" s="114"/>
      <c r="T82" s="114"/>
      <c r="U82" s="114"/>
      <c r="V82" s="114"/>
      <c r="W82" s="115"/>
      <c r="X82" s="114"/>
      <c r="AD82" s="117"/>
      <c r="AE82" s="117"/>
    </row>
    <row r="83" spans="1:31" s="116" customFormat="1" x14ac:dyDescent="0.25">
      <c r="A83" s="118">
        <v>7778</v>
      </c>
      <c r="B83" s="113" t="s">
        <v>1305</v>
      </c>
      <c r="C83" s="109" t="s">
        <v>230</v>
      </c>
      <c r="D83" s="110" t="s">
        <v>1224</v>
      </c>
      <c r="E83" s="110" t="s">
        <v>1468</v>
      </c>
      <c r="F83" s="111">
        <v>43435.498599999963</v>
      </c>
      <c r="G83" s="111">
        <v>44043.83259999998</v>
      </c>
      <c r="H83" s="111">
        <v>44226.332799999989</v>
      </c>
      <c r="I83" s="111">
        <v>44620.749899999966</v>
      </c>
      <c r="J83" s="111">
        <v>44713</v>
      </c>
      <c r="K83" s="112" t="s">
        <v>1224</v>
      </c>
      <c r="L83" s="113" t="s">
        <v>212</v>
      </c>
      <c r="M83" s="113" t="str">
        <f>VLOOKUP(L83,'email addresses'!A:B,2,FALSE)</f>
        <v>david.penney@sellafieldsites.com</v>
      </c>
      <c r="N83" s="114"/>
      <c r="O83" s="114"/>
      <c r="P83" s="114"/>
      <c r="Q83" s="114"/>
      <c r="R83" s="114"/>
      <c r="S83" s="114"/>
      <c r="T83" s="114"/>
      <c r="U83" s="114"/>
      <c r="V83" s="114"/>
      <c r="W83" s="115"/>
      <c r="X83" s="114"/>
      <c r="AD83" s="117"/>
      <c r="AE83" s="117"/>
    </row>
    <row r="84" spans="1:31" s="116" customFormat="1" x14ac:dyDescent="0.25">
      <c r="A84" s="118">
        <v>7799</v>
      </c>
      <c r="B84" s="113" t="s">
        <v>1247</v>
      </c>
      <c r="C84" s="109" t="s">
        <v>169</v>
      </c>
      <c r="D84" s="110" t="s">
        <v>1224</v>
      </c>
      <c r="E84" s="110" t="s">
        <v>1467</v>
      </c>
      <c r="F84" s="111">
        <v>44316.582899999979</v>
      </c>
      <c r="G84" s="111">
        <v>44438.249699999986</v>
      </c>
      <c r="H84" s="111">
        <v>44559.916499999992</v>
      </c>
      <c r="I84" s="111">
        <v>44893.50019999998</v>
      </c>
      <c r="J84" s="111">
        <v>44712</v>
      </c>
      <c r="K84" s="112" t="s">
        <v>1224</v>
      </c>
      <c r="L84" s="113" t="s">
        <v>109</v>
      </c>
      <c r="M84" s="113" t="str">
        <f>VLOOKUP(L84,'email addresses'!A:B,2,FALSE)</f>
        <v>zac.bartram@sellafieldsites.com</v>
      </c>
      <c r="N84" s="114"/>
      <c r="O84" s="114"/>
      <c r="P84" s="114"/>
      <c r="Q84" s="114"/>
      <c r="R84" s="114"/>
      <c r="S84" s="114"/>
      <c r="T84" s="114"/>
      <c r="U84" s="114"/>
      <c r="V84" s="114"/>
      <c r="W84" s="115"/>
      <c r="X84" s="114"/>
      <c r="AD84" s="117"/>
      <c r="AE84" s="117"/>
    </row>
    <row r="85" spans="1:31" s="116" customFormat="1" x14ac:dyDescent="0.25">
      <c r="A85" s="118">
        <v>7804</v>
      </c>
      <c r="B85" s="113" t="s">
        <v>1314</v>
      </c>
      <c r="C85" s="109" t="s">
        <v>1469</v>
      </c>
      <c r="D85" s="110" t="s">
        <v>1224</v>
      </c>
      <c r="E85" s="110" t="s">
        <v>1468</v>
      </c>
      <c r="F85" s="111">
        <v>44300.582899999979</v>
      </c>
      <c r="G85" s="111">
        <v>44422.249699999986</v>
      </c>
      <c r="H85" s="111">
        <v>44543.916499999992</v>
      </c>
      <c r="I85" s="111">
        <v>44877.50019999998</v>
      </c>
      <c r="J85" s="111">
        <v>44696</v>
      </c>
      <c r="K85" s="112" t="s">
        <v>1224</v>
      </c>
      <c r="L85" s="113" t="s">
        <v>86</v>
      </c>
      <c r="M85" s="113" t="str">
        <f>VLOOKUP(L85,'email addresses'!A:B,2,FALSE)</f>
        <v>martin.s.john@sellafieldsites.com</v>
      </c>
      <c r="N85" s="114"/>
      <c r="O85" s="114"/>
      <c r="P85" s="114"/>
      <c r="Q85" s="114"/>
      <c r="R85" s="114"/>
      <c r="S85" s="114"/>
      <c r="T85" s="114"/>
      <c r="U85" s="114"/>
      <c r="V85" s="114"/>
      <c r="W85" s="115"/>
      <c r="X85" s="114"/>
      <c r="AD85" s="117"/>
      <c r="AE85" s="117"/>
    </row>
    <row r="86" spans="1:31" s="116" customFormat="1" x14ac:dyDescent="0.25">
      <c r="A86" s="118">
        <v>7808</v>
      </c>
      <c r="B86" s="113" t="s">
        <v>1254</v>
      </c>
      <c r="C86" s="109" t="s">
        <v>133</v>
      </c>
      <c r="D86" s="110">
        <v>10</v>
      </c>
      <c r="E86" s="110" t="s">
        <v>1467</v>
      </c>
      <c r="F86" s="111">
        <v>44243.498599999963</v>
      </c>
      <c r="G86" s="111">
        <v>44851.83259999998</v>
      </c>
      <c r="H86" s="111">
        <v>45034.332799999989</v>
      </c>
      <c r="I86" s="111">
        <v>45428.749899999966</v>
      </c>
      <c r="J86" s="111">
        <v>45521</v>
      </c>
      <c r="K86" s="112" t="s">
        <v>1224</v>
      </c>
      <c r="L86" s="113" t="s">
        <v>235</v>
      </c>
      <c r="M86" s="113" t="str">
        <f>VLOOKUP(L86,'email addresses'!A:B,2,FALSE)</f>
        <v>rob.mcgarel2@sellafieldsites.com</v>
      </c>
      <c r="N86" s="114"/>
      <c r="O86" s="114"/>
      <c r="P86" s="114"/>
      <c r="Q86" s="114"/>
      <c r="R86" s="114"/>
      <c r="S86" s="114"/>
      <c r="T86" s="114"/>
      <c r="U86" s="114"/>
      <c r="V86" s="114"/>
      <c r="W86" s="115"/>
      <c r="X86" s="114"/>
      <c r="AD86" s="117"/>
      <c r="AE86" s="117"/>
    </row>
    <row r="87" spans="1:31" s="116" customFormat="1" x14ac:dyDescent="0.25">
      <c r="A87" s="118">
        <v>7815</v>
      </c>
      <c r="B87" s="113" t="s">
        <v>1244</v>
      </c>
      <c r="C87" s="109" t="s">
        <v>74</v>
      </c>
      <c r="D87" s="110">
        <v>4</v>
      </c>
      <c r="E87" s="110" t="s">
        <v>1467</v>
      </c>
      <c r="F87" s="111">
        <v>44312.582899999979</v>
      </c>
      <c r="G87" s="111">
        <v>44434.249699999986</v>
      </c>
      <c r="H87" s="111">
        <v>44555.916499999992</v>
      </c>
      <c r="I87" s="111">
        <v>44889.50019999998</v>
      </c>
      <c r="J87" s="111">
        <v>44708</v>
      </c>
      <c r="K87" s="112" t="s">
        <v>1224</v>
      </c>
      <c r="L87" s="113" t="s">
        <v>235</v>
      </c>
      <c r="M87" s="113" t="str">
        <f>VLOOKUP(L87,'email addresses'!A:B,2,FALSE)</f>
        <v>rob.mcgarel2@sellafieldsites.com</v>
      </c>
      <c r="N87" s="114"/>
      <c r="O87" s="114"/>
      <c r="P87" s="114"/>
      <c r="Q87" s="114"/>
      <c r="R87" s="114"/>
      <c r="S87" s="114"/>
      <c r="T87" s="114"/>
      <c r="U87" s="114"/>
      <c r="V87" s="114"/>
      <c r="W87" s="115"/>
      <c r="X87" s="114"/>
      <c r="AD87" s="117"/>
      <c r="AE87" s="117"/>
    </row>
    <row r="88" spans="1:31" s="116" customFormat="1" x14ac:dyDescent="0.25">
      <c r="A88" s="118">
        <v>7823</v>
      </c>
      <c r="B88" s="113" t="s">
        <v>1252</v>
      </c>
      <c r="C88" s="109" t="s">
        <v>69</v>
      </c>
      <c r="D88" s="110">
        <v>4</v>
      </c>
      <c r="E88" s="110" t="s">
        <v>1467</v>
      </c>
      <c r="F88" s="111">
        <v>44359.582899999979</v>
      </c>
      <c r="G88" s="111">
        <v>44481.249699999986</v>
      </c>
      <c r="H88" s="111">
        <v>44602.916499999992</v>
      </c>
      <c r="I88" s="111">
        <v>44936.50019999998</v>
      </c>
      <c r="J88" s="111">
        <v>44755</v>
      </c>
      <c r="K88" s="112" t="s">
        <v>1224</v>
      </c>
      <c r="L88" s="113" t="s">
        <v>235</v>
      </c>
      <c r="M88" s="113" t="str">
        <f>VLOOKUP(L88,'email addresses'!A:B,2,FALSE)</f>
        <v>rob.mcgarel2@sellafieldsites.com</v>
      </c>
      <c r="N88" s="114"/>
      <c r="O88" s="114"/>
      <c r="P88" s="114"/>
      <c r="Q88" s="114"/>
      <c r="R88" s="114"/>
      <c r="S88" s="114"/>
      <c r="T88" s="114"/>
      <c r="U88" s="114"/>
      <c r="V88" s="114"/>
      <c r="W88" s="115"/>
      <c r="X88" s="114"/>
      <c r="AD88" s="117"/>
      <c r="AE88" s="117"/>
    </row>
    <row r="89" spans="1:31" s="116" customFormat="1" x14ac:dyDescent="0.25">
      <c r="A89" s="118">
        <v>7829</v>
      </c>
      <c r="B89" s="113" t="s">
        <v>1290</v>
      </c>
      <c r="C89" s="109" t="s">
        <v>91</v>
      </c>
      <c r="D89" s="110" t="s">
        <v>1224</v>
      </c>
      <c r="E89" s="110" t="s">
        <v>1467</v>
      </c>
      <c r="F89" s="111">
        <v>45017.582899999979</v>
      </c>
      <c r="G89" s="111">
        <v>45139.249699999986</v>
      </c>
      <c r="H89" s="111">
        <v>45260.916499999992</v>
      </c>
      <c r="I89" s="111">
        <v>45594.50019999998</v>
      </c>
      <c r="J89" s="111">
        <v>45413</v>
      </c>
      <c r="K89" s="112" t="s">
        <v>1224</v>
      </c>
      <c r="L89" s="113" t="s">
        <v>235</v>
      </c>
      <c r="M89" s="113" t="str">
        <f>VLOOKUP(L89,'email addresses'!A:B,2,FALSE)</f>
        <v>rob.mcgarel2@sellafieldsites.com</v>
      </c>
      <c r="N89" s="114"/>
      <c r="O89" s="114"/>
      <c r="P89" s="114"/>
      <c r="Q89" s="114"/>
      <c r="R89" s="114"/>
      <c r="S89" s="114"/>
      <c r="T89" s="114"/>
      <c r="U89" s="114"/>
      <c r="V89" s="114"/>
      <c r="W89" s="115"/>
      <c r="X89" s="114"/>
      <c r="AD89" s="117"/>
      <c r="AE89" s="117"/>
    </row>
    <row r="90" spans="1:31" s="116" customFormat="1" x14ac:dyDescent="0.25">
      <c r="A90" s="118">
        <v>7830</v>
      </c>
      <c r="B90" s="113" t="s">
        <v>1291</v>
      </c>
      <c r="C90" s="109" t="s">
        <v>69</v>
      </c>
      <c r="D90" s="110" t="s">
        <v>1224</v>
      </c>
      <c r="E90" s="110" t="s">
        <v>1467</v>
      </c>
      <c r="F90" s="111">
        <v>45017.582899999979</v>
      </c>
      <c r="G90" s="111">
        <v>45139.249699999986</v>
      </c>
      <c r="H90" s="111">
        <v>45260.916499999992</v>
      </c>
      <c r="I90" s="111">
        <v>45594.50019999998</v>
      </c>
      <c r="J90" s="111">
        <v>45413</v>
      </c>
      <c r="K90" s="112" t="s">
        <v>1224</v>
      </c>
      <c r="L90" s="113" t="s">
        <v>235</v>
      </c>
      <c r="M90" s="113" t="str">
        <f>VLOOKUP(L90,'email addresses'!A:B,2,FALSE)</f>
        <v>rob.mcgarel2@sellafieldsites.com</v>
      </c>
      <c r="N90" s="114"/>
      <c r="O90" s="114"/>
      <c r="P90" s="114"/>
      <c r="Q90" s="114"/>
      <c r="R90" s="114"/>
      <c r="S90" s="114"/>
      <c r="T90" s="114"/>
      <c r="U90" s="114"/>
      <c r="V90" s="114"/>
      <c r="W90" s="115"/>
      <c r="X90" s="114"/>
      <c r="AD90" s="117"/>
      <c r="AE90" s="117"/>
    </row>
    <row r="91" spans="1:31" s="116" customFormat="1" x14ac:dyDescent="0.25">
      <c r="A91" s="118">
        <v>7832</v>
      </c>
      <c r="B91" s="113" t="s">
        <v>1256</v>
      </c>
      <c r="C91" s="109" t="s">
        <v>69</v>
      </c>
      <c r="D91" s="110" t="s">
        <v>1224</v>
      </c>
      <c r="E91" s="110" t="s">
        <v>1467</v>
      </c>
      <c r="F91" s="111">
        <v>44438.582899999979</v>
      </c>
      <c r="G91" s="111">
        <v>44560.249699999986</v>
      </c>
      <c r="H91" s="111">
        <v>44681.916499999992</v>
      </c>
      <c r="I91" s="111">
        <v>45015.50019999998</v>
      </c>
      <c r="J91" s="111">
        <v>44834</v>
      </c>
      <c r="K91" s="112" t="s">
        <v>1224</v>
      </c>
      <c r="L91" s="113" t="s">
        <v>235</v>
      </c>
      <c r="M91" s="113" t="str">
        <f>VLOOKUP(L91,'email addresses'!A:B,2,FALSE)</f>
        <v>rob.mcgarel2@sellafieldsites.com</v>
      </c>
      <c r="N91" s="114"/>
      <c r="O91" s="114"/>
      <c r="P91" s="114"/>
      <c r="Q91" s="114"/>
      <c r="R91" s="114"/>
      <c r="S91" s="114"/>
      <c r="T91" s="114"/>
      <c r="U91" s="114"/>
      <c r="V91" s="114"/>
      <c r="W91" s="115"/>
      <c r="X91" s="114"/>
      <c r="AD91" s="117"/>
      <c r="AE91" s="117"/>
    </row>
    <row r="92" spans="1:31" s="116" customFormat="1" x14ac:dyDescent="0.25">
      <c r="A92" s="118">
        <v>7834</v>
      </c>
      <c r="B92" s="113" t="s">
        <v>1286</v>
      </c>
      <c r="C92" s="109" t="s">
        <v>149</v>
      </c>
      <c r="D92" s="110" t="s">
        <v>1224</v>
      </c>
      <c r="E92" s="110" t="s">
        <v>1467</v>
      </c>
      <c r="F92" s="111">
        <v>44924.582899999979</v>
      </c>
      <c r="G92" s="111">
        <v>45046.249699999986</v>
      </c>
      <c r="H92" s="111">
        <v>45167.916499999992</v>
      </c>
      <c r="I92" s="111">
        <v>45501.50019999998</v>
      </c>
      <c r="J92" s="111">
        <v>45320</v>
      </c>
      <c r="K92" s="112" t="s">
        <v>1224</v>
      </c>
      <c r="L92" s="113" t="s">
        <v>235</v>
      </c>
      <c r="M92" s="113" t="str">
        <f>VLOOKUP(L92,'email addresses'!A:B,2,FALSE)</f>
        <v>rob.mcgarel2@sellafieldsites.com</v>
      </c>
      <c r="N92" s="114"/>
      <c r="O92" s="114"/>
      <c r="P92" s="114"/>
      <c r="Q92" s="114"/>
      <c r="R92" s="114"/>
      <c r="S92" s="114"/>
      <c r="T92" s="114"/>
      <c r="U92" s="114"/>
      <c r="V92" s="114"/>
      <c r="W92" s="115"/>
      <c r="X92" s="114"/>
      <c r="AD92" s="117"/>
      <c r="AE92" s="117"/>
    </row>
    <row r="93" spans="1:31" s="116" customFormat="1" ht="45" x14ac:dyDescent="0.25">
      <c r="A93" s="118">
        <v>7850</v>
      </c>
      <c r="B93" s="113" t="s">
        <v>1257</v>
      </c>
      <c r="C93" s="109" t="s">
        <v>1469</v>
      </c>
      <c r="D93" s="110" t="s">
        <v>1224</v>
      </c>
      <c r="E93" s="110" t="s">
        <v>1467</v>
      </c>
      <c r="F93" s="111">
        <v>44438.582899999979</v>
      </c>
      <c r="G93" s="111">
        <v>44560.249699999986</v>
      </c>
      <c r="H93" s="111">
        <v>44681.916499999992</v>
      </c>
      <c r="I93" s="111">
        <v>45015.50019999998</v>
      </c>
      <c r="J93" s="111">
        <v>44834</v>
      </c>
      <c r="K93" s="112" t="s">
        <v>1475</v>
      </c>
      <c r="L93" s="113" t="s">
        <v>157</v>
      </c>
      <c r="M93" s="113" t="str">
        <f>VLOOKUP(L93,'email addresses'!A:B,2,FALSE)</f>
        <v>jason.mccann@sellafieldsites.com</v>
      </c>
      <c r="N93" s="114"/>
      <c r="O93" s="114"/>
      <c r="P93" s="114"/>
      <c r="Q93" s="114"/>
      <c r="R93" s="114"/>
      <c r="S93" s="114"/>
      <c r="T93" s="114"/>
      <c r="U93" s="114"/>
      <c r="V93" s="114"/>
      <c r="W93" s="115"/>
      <c r="X93" s="114"/>
      <c r="AD93" s="117"/>
      <c r="AE93" s="117"/>
    </row>
    <row r="94" spans="1:31" s="116" customFormat="1" ht="60" x14ac:dyDescent="0.25">
      <c r="A94" s="118">
        <v>7853</v>
      </c>
      <c r="B94" s="113" t="s">
        <v>1260</v>
      </c>
      <c r="C94" s="109" t="s">
        <v>69</v>
      </c>
      <c r="D94" s="110" t="s">
        <v>1224</v>
      </c>
      <c r="E94" s="110" t="s">
        <v>1467</v>
      </c>
      <c r="F94" s="111">
        <v>44456.582899999979</v>
      </c>
      <c r="G94" s="111">
        <v>44578.249699999986</v>
      </c>
      <c r="H94" s="111">
        <v>44699.916499999992</v>
      </c>
      <c r="I94" s="111">
        <v>45033.50019999998</v>
      </c>
      <c r="J94" s="111">
        <v>44852</v>
      </c>
      <c r="K94" s="112" t="s">
        <v>1476</v>
      </c>
      <c r="L94" s="113" t="s">
        <v>157</v>
      </c>
      <c r="M94" s="113" t="str">
        <f>VLOOKUP(L94,'email addresses'!A:B,2,FALSE)</f>
        <v>jason.mccann@sellafieldsites.com</v>
      </c>
      <c r="N94" s="114"/>
      <c r="O94" s="114"/>
      <c r="P94" s="114"/>
      <c r="Q94" s="114"/>
      <c r="R94" s="114"/>
      <c r="S94" s="114"/>
      <c r="T94" s="114"/>
      <c r="U94" s="114"/>
      <c r="V94" s="114"/>
      <c r="W94" s="115"/>
      <c r="X94" s="114"/>
      <c r="AD94" s="117"/>
      <c r="AE94" s="117"/>
    </row>
    <row r="95" spans="1:31" s="116" customFormat="1" ht="60" x14ac:dyDescent="0.25">
      <c r="A95" s="118">
        <v>7899</v>
      </c>
      <c r="B95" s="113" t="s">
        <v>1253</v>
      </c>
      <c r="C95" s="109" t="s">
        <v>1469</v>
      </c>
      <c r="D95" s="110" t="s">
        <v>1224</v>
      </c>
      <c r="E95" s="110" t="s">
        <v>1467</v>
      </c>
      <c r="F95" s="111">
        <v>44390.582899999979</v>
      </c>
      <c r="G95" s="111">
        <v>44512.249699999986</v>
      </c>
      <c r="H95" s="111">
        <v>44633.916499999992</v>
      </c>
      <c r="I95" s="111">
        <v>44967.50019999998</v>
      </c>
      <c r="J95" s="111">
        <v>44786</v>
      </c>
      <c r="K95" s="112" t="s">
        <v>1473</v>
      </c>
      <c r="L95" s="113" t="s">
        <v>157</v>
      </c>
      <c r="M95" s="113" t="str">
        <f>VLOOKUP(L95,'email addresses'!A:B,2,FALSE)</f>
        <v>jason.mccann@sellafieldsites.com</v>
      </c>
      <c r="N95" s="114"/>
      <c r="O95" s="114"/>
      <c r="P95" s="114"/>
      <c r="Q95" s="114"/>
      <c r="R95" s="114"/>
      <c r="S95" s="114"/>
      <c r="T95" s="114"/>
      <c r="U95" s="114"/>
      <c r="V95" s="114"/>
      <c r="W95" s="115"/>
      <c r="X95" s="114"/>
      <c r="AD95" s="117"/>
      <c r="AE95" s="117"/>
    </row>
    <row r="96" spans="1:31" s="116" customFormat="1" ht="45" x14ac:dyDescent="0.25">
      <c r="A96" s="118">
        <v>7900</v>
      </c>
      <c r="B96" s="113" t="s">
        <v>1281</v>
      </c>
      <c r="C96" s="109" t="s">
        <v>1469</v>
      </c>
      <c r="D96" s="110" t="s">
        <v>1224</v>
      </c>
      <c r="E96" s="110" t="s">
        <v>1467</v>
      </c>
      <c r="F96" s="111">
        <v>44724.582899999979</v>
      </c>
      <c r="G96" s="111">
        <v>44846.249699999986</v>
      </c>
      <c r="H96" s="111">
        <v>44967.916499999992</v>
      </c>
      <c r="I96" s="111">
        <v>45301.50019999998</v>
      </c>
      <c r="J96" s="111">
        <v>45120</v>
      </c>
      <c r="K96" s="112" t="s">
        <v>1481</v>
      </c>
      <c r="L96" s="113" t="s">
        <v>157</v>
      </c>
      <c r="M96" s="113" t="str">
        <f>VLOOKUP(L96,'email addresses'!A:B,2,FALSE)</f>
        <v>jason.mccann@sellafieldsites.com</v>
      </c>
      <c r="N96" s="114"/>
      <c r="O96" s="114"/>
      <c r="P96" s="114"/>
      <c r="Q96" s="114"/>
      <c r="R96" s="114"/>
      <c r="S96" s="114"/>
      <c r="T96" s="114"/>
      <c r="U96" s="114"/>
      <c r="V96" s="114"/>
      <c r="W96" s="115"/>
      <c r="X96" s="114"/>
      <c r="AD96" s="117"/>
      <c r="AE96" s="117"/>
    </row>
    <row r="97" spans="1:31" s="116" customFormat="1" ht="30" x14ac:dyDescent="0.25">
      <c r="A97" s="118">
        <v>7917</v>
      </c>
      <c r="B97" s="113" t="s">
        <v>1309</v>
      </c>
      <c r="C97" s="109" t="s">
        <v>230</v>
      </c>
      <c r="D97" s="110" t="s">
        <v>1224</v>
      </c>
      <c r="E97" s="110" t="s">
        <v>1468</v>
      </c>
      <c r="F97" s="111">
        <v>43493.498599999963</v>
      </c>
      <c r="G97" s="111">
        <v>44101.83259999998</v>
      </c>
      <c r="H97" s="111">
        <v>44284.332799999989</v>
      </c>
      <c r="I97" s="111">
        <v>44678.749899999966</v>
      </c>
      <c r="J97" s="111">
        <v>44771</v>
      </c>
      <c r="K97" s="112" t="s">
        <v>1224</v>
      </c>
      <c r="L97" s="113" t="s">
        <v>212</v>
      </c>
      <c r="M97" s="113" t="str">
        <f>VLOOKUP(L97,'email addresses'!A:B,2,FALSE)</f>
        <v>david.penney@sellafieldsites.com</v>
      </c>
      <c r="N97" s="114"/>
      <c r="O97" s="114"/>
      <c r="P97" s="114"/>
      <c r="Q97" s="114"/>
      <c r="R97" s="114"/>
      <c r="S97" s="114"/>
      <c r="T97" s="114"/>
      <c r="U97" s="114"/>
      <c r="V97" s="114"/>
      <c r="W97" s="115"/>
      <c r="X97" s="114"/>
      <c r="AD97" s="117"/>
      <c r="AE97" s="117"/>
    </row>
    <row r="98" spans="1:31" s="116" customFormat="1" x14ac:dyDescent="0.25">
      <c r="A98" s="118">
        <v>7934</v>
      </c>
      <c r="B98" s="113" t="s">
        <v>1245</v>
      </c>
      <c r="C98" s="109" t="s">
        <v>169</v>
      </c>
      <c r="D98" s="110">
        <v>3</v>
      </c>
      <c r="E98" s="110" t="s">
        <v>1467</v>
      </c>
      <c r="F98" s="111">
        <v>44312.582899999979</v>
      </c>
      <c r="G98" s="111">
        <v>44434.249699999986</v>
      </c>
      <c r="H98" s="111">
        <v>44555.916499999992</v>
      </c>
      <c r="I98" s="111">
        <v>44889.50019999998</v>
      </c>
      <c r="J98" s="111">
        <v>44708</v>
      </c>
      <c r="K98" s="112" t="s">
        <v>1224</v>
      </c>
      <c r="L98" s="113" t="s">
        <v>235</v>
      </c>
      <c r="M98" s="113" t="str">
        <f>VLOOKUP(L98,'email addresses'!A:B,2,FALSE)</f>
        <v>rob.mcgarel2@sellafieldsites.com</v>
      </c>
      <c r="N98" s="114"/>
      <c r="O98" s="114"/>
      <c r="P98" s="114"/>
      <c r="Q98" s="114"/>
      <c r="R98" s="114"/>
      <c r="S98" s="114"/>
      <c r="T98" s="114"/>
      <c r="U98" s="114"/>
      <c r="V98" s="114"/>
      <c r="W98" s="115"/>
      <c r="X98" s="114"/>
      <c r="AD98" s="117"/>
      <c r="AE98" s="117"/>
    </row>
    <row r="99" spans="1:31" s="116" customFormat="1" x14ac:dyDescent="0.25">
      <c r="A99" s="118">
        <v>7937</v>
      </c>
      <c r="B99" s="113" t="s">
        <v>222</v>
      </c>
      <c r="C99" s="109" t="s">
        <v>69</v>
      </c>
      <c r="D99" s="110">
        <v>5</v>
      </c>
      <c r="E99" s="110" t="s">
        <v>1467</v>
      </c>
      <c r="F99" s="111">
        <v>43374.498199999995</v>
      </c>
      <c r="G99" s="111">
        <v>44195.749099999986</v>
      </c>
      <c r="H99" s="111">
        <v>44378.249299999996</v>
      </c>
      <c r="I99" s="111">
        <v>44894.333200000001</v>
      </c>
      <c r="J99" s="111">
        <v>45017</v>
      </c>
      <c r="K99" s="112" t="s">
        <v>1224</v>
      </c>
      <c r="L99" s="113" t="s">
        <v>140</v>
      </c>
      <c r="M99" s="113" t="str">
        <f>VLOOKUP(L99,'email addresses'!A:B,2,FALSE)</f>
        <v>stuart.lee@sellafieldsites.com</v>
      </c>
      <c r="N99" s="114"/>
      <c r="O99" s="114"/>
      <c r="P99" s="114"/>
      <c r="Q99" s="114"/>
      <c r="R99" s="114"/>
      <c r="S99" s="114"/>
      <c r="T99" s="114"/>
      <c r="U99" s="114"/>
      <c r="V99" s="114"/>
      <c r="W99" s="115"/>
      <c r="X99" s="114"/>
      <c r="AD99" s="117"/>
      <c r="AE99" s="117"/>
    </row>
    <row r="100" spans="1:31" s="116" customFormat="1" x14ac:dyDescent="0.25">
      <c r="A100" s="118">
        <v>7938</v>
      </c>
      <c r="B100" s="113" t="s">
        <v>981</v>
      </c>
      <c r="C100" s="109" t="s">
        <v>169</v>
      </c>
      <c r="D100" s="110" t="s">
        <v>1224</v>
      </c>
      <c r="E100" s="110" t="s">
        <v>1467</v>
      </c>
      <c r="F100" s="111">
        <v>45078.582899999979</v>
      </c>
      <c r="G100" s="111">
        <v>45200.249699999986</v>
      </c>
      <c r="H100" s="111">
        <v>45321.916499999992</v>
      </c>
      <c r="I100" s="111">
        <v>45655.50019999998</v>
      </c>
      <c r="J100" s="111">
        <v>45474</v>
      </c>
      <c r="K100" s="112" t="s">
        <v>1224</v>
      </c>
      <c r="L100" s="113" t="s">
        <v>1552</v>
      </c>
      <c r="M100" s="113" t="str">
        <f>VLOOKUP(L100,'email addresses'!A:B,2,FALSE)</f>
        <v>leah.maudling@sellafieldsites.com</v>
      </c>
      <c r="N100" s="114"/>
      <c r="O100" s="114"/>
      <c r="P100" s="114"/>
      <c r="Q100" s="114"/>
      <c r="R100" s="114"/>
      <c r="S100" s="114"/>
      <c r="T100" s="114"/>
      <c r="U100" s="114"/>
      <c r="V100" s="114"/>
      <c r="W100" s="115"/>
      <c r="X100" s="114"/>
      <c r="AD100" s="117"/>
      <c r="AE100" s="117"/>
    </row>
    <row r="101" spans="1:31" s="116" customFormat="1" ht="30" x14ac:dyDescent="0.25">
      <c r="A101" s="118">
        <v>7939</v>
      </c>
      <c r="B101" s="113" t="s">
        <v>1283</v>
      </c>
      <c r="C101" s="109" t="s">
        <v>69</v>
      </c>
      <c r="D101" s="110">
        <v>5</v>
      </c>
      <c r="E101" s="110" t="s">
        <v>1467</v>
      </c>
      <c r="F101" s="111">
        <v>44824.582899999979</v>
      </c>
      <c r="G101" s="111">
        <v>44946.249699999986</v>
      </c>
      <c r="H101" s="111">
        <v>45067.916499999992</v>
      </c>
      <c r="I101" s="111">
        <v>45401.50019999998</v>
      </c>
      <c r="J101" s="111">
        <v>45220</v>
      </c>
      <c r="K101" s="112" t="s">
        <v>1224</v>
      </c>
      <c r="L101" s="113" t="s">
        <v>140</v>
      </c>
      <c r="M101" s="113" t="str">
        <f>VLOOKUP(L101,'email addresses'!A:B,2,FALSE)</f>
        <v>stuart.lee@sellafieldsites.com</v>
      </c>
      <c r="N101" s="114"/>
      <c r="O101" s="114"/>
      <c r="P101" s="114"/>
      <c r="Q101" s="114"/>
      <c r="R101" s="114"/>
      <c r="S101" s="114"/>
      <c r="T101" s="114"/>
      <c r="U101" s="114"/>
      <c r="V101" s="114"/>
      <c r="W101" s="115"/>
      <c r="X101" s="114"/>
      <c r="AD101" s="117"/>
      <c r="AE101" s="117"/>
    </row>
    <row r="102" spans="1:31" s="116" customFormat="1" x14ac:dyDescent="0.25">
      <c r="A102" s="118">
        <v>7940</v>
      </c>
      <c r="B102" s="113" t="s">
        <v>1299</v>
      </c>
      <c r="C102" s="109" t="s">
        <v>69</v>
      </c>
      <c r="D102" s="110">
        <v>5</v>
      </c>
      <c r="E102" s="110" t="s">
        <v>1467</v>
      </c>
      <c r="F102" s="111">
        <v>45717.582899999979</v>
      </c>
      <c r="G102" s="111">
        <v>45839.249699999986</v>
      </c>
      <c r="H102" s="111">
        <v>45960.916499999992</v>
      </c>
      <c r="I102" s="111">
        <v>46294.50019999998</v>
      </c>
      <c r="J102" s="111">
        <v>46113</v>
      </c>
      <c r="K102" s="112" t="s">
        <v>1224</v>
      </c>
      <c r="L102" s="113" t="s">
        <v>140</v>
      </c>
      <c r="M102" s="113" t="str">
        <f>VLOOKUP(L102,'email addresses'!A:B,2,FALSE)</f>
        <v>stuart.lee@sellafieldsites.com</v>
      </c>
      <c r="N102" s="114"/>
      <c r="O102" s="114"/>
      <c r="P102" s="114"/>
      <c r="Q102" s="114"/>
      <c r="R102" s="114"/>
      <c r="S102" s="114"/>
      <c r="T102" s="114"/>
      <c r="U102" s="114"/>
      <c r="V102" s="114"/>
      <c r="W102" s="115"/>
      <c r="X102" s="114"/>
      <c r="AD102" s="117"/>
      <c r="AE102" s="117"/>
    </row>
    <row r="103" spans="1:31" s="116" customFormat="1" x14ac:dyDescent="0.25">
      <c r="A103" s="118">
        <v>7943</v>
      </c>
      <c r="B103" s="113" t="s">
        <v>1298</v>
      </c>
      <c r="C103" s="109" t="s">
        <v>69</v>
      </c>
      <c r="D103" s="110">
        <v>5</v>
      </c>
      <c r="E103" s="110" t="s">
        <v>1467</v>
      </c>
      <c r="F103" s="111">
        <v>45673.582899999979</v>
      </c>
      <c r="G103" s="111">
        <v>45795.249699999986</v>
      </c>
      <c r="H103" s="111">
        <v>45916.916499999992</v>
      </c>
      <c r="I103" s="111">
        <v>46250.50019999998</v>
      </c>
      <c r="J103" s="111">
        <v>46069</v>
      </c>
      <c r="K103" s="112" t="s">
        <v>1224</v>
      </c>
      <c r="L103" s="113" t="s">
        <v>140</v>
      </c>
      <c r="M103" s="113" t="str">
        <f>VLOOKUP(L103,'email addresses'!A:B,2,FALSE)</f>
        <v>stuart.lee@sellafieldsites.com</v>
      </c>
      <c r="N103" s="114"/>
      <c r="O103" s="114"/>
      <c r="P103" s="114"/>
      <c r="Q103" s="114"/>
      <c r="R103" s="114"/>
      <c r="S103" s="114"/>
      <c r="T103" s="114"/>
      <c r="U103" s="114"/>
      <c r="V103" s="114"/>
      <c r="W103" s="115"/>
      <c r="X103" s="114"/>
      <c r="AD103" s="117"/>
      <c r="AE103" s="117"/>
    </row>
    <row r="104" spans="1:31" s="116" customFormat="1" ht="30" x14ac:dyDescent="0.25">
      <c r="A104" s="118">
        <v>7955</v>
      </c>
      <c r="B104" s="113" t="s">
        <v>1289</v>
      </c>
      <c r="C104" s="109" t="s">
        <v>91</v>
      </c>
      <c r="D104" s="110">
        <v>4</v>
      </c>
      <c r="E104" s="110" t="s">
        <v>1467</v>
      </c>
      <c r="F104" s="111">
        <v>44956.749099999979</v>
      </c>
      <c r="G104" s="111">
        <v>45321.749499999984</v>
      </c>
      <c r="H104" s="111">
        <v>45443.41629999999</v>
      </c>
      <c r="I104" s="111">
        <v>45746.583299999977</v>
      </c>
      <c r="J104" s="111">
        <v>45778</v>
      </c>
      <c r="K104" s="112" t="s">
        <v>1224</v>
      </c>
      <c r="L104" s="113" t="s">
        <v>140</v>
      </c>
      <c r="M104" s="113" t="str">
        <f>VLOOKUP(L104,'email addresses'!A:B,2,FALSE)</f>
        <v>stuart.lee@sellafieldsites.com</v>
      </c>
      <c r="N104" s="114"/>
      <c r="O104" s="114"/>
      <c r="P104" s="114"/>
      <c r="Q104" s="114"/>
      <c r="R104" s="114"/>
      <c r="S104" s="114"/>
      <c r="T104" s="114"/>
      <c r="U104" s="114"/>
      <c r="V104" s="114"/>
      <c r="W104" s="115"/>
      <c r="X104" s="114"/>
      <c r="AD104" s="117"/>
      <c r="AE104" s="117"/>
    </row>
    <row r="105" spans="1:31" s="116" customFormat="1" x14ac:dyDescent="0.25">
      <c r="A105" s="118">
        <v>7956</v>
      </c>
      <c r="B105" s="113" t="s">
        <v>1255</v>
      </c>
      <c r="C105" s="109" t="s">
        <v>69</v>
      </c>
      <c r="D105" s="110">
        <v>4</v>
      </c>
      <c r="E105" s="110" t="s">
        <v>1467</v>
      </c>
      <c r="F105" s="111">
        <v>44258.498199999995</v>
      </c>
      <c r="G105" s="111">
        <v>45079.749099999986</v>
      </c>
      <c r="H105" s="111">
        <v>45262.249299999996</v>
      </c>
      <c r="I105" s="111">
        <v>45778.333200000001</v>
      </c>
      <c r="J105" s="111">
        <v>45901</v>
      </c>
      <c r="K105" s="112" t="s">
        <v>1224</v>
      </c>
      <c r="L105" s="113" t="s">
        <v>140</v>
      </c>
      <c r="M105" s="113" t="str">
        <f>VLOOKUP(L105,'email addresses'!A:B,2,FALSE)</f>
        <v>stuart.lee@sellafieldsites.com</v>
      </c>
      <c r="N105" s="114"/>
      <c r="O105" s="114"/>
      <c r="P105" s="114"/>
      <c r="Q105" s="114"/>
      <c r="R105" s="114"/>
      <c r="S105" s="114"/>
      <c r="T105" s="114"/>
      <c r="U105" s="114"/>
      <c r="V105" s="114"/>
      <c r="W105" s="115"/>
      <c r="X105" s="114"/>
      <c r="AD105" s="117"/>
      <c r="AE105" s="117"/>
    </row>
    <row r="106" spans="1:31" s="116" customFormat="1" x14ac:dyDescent="0.25">
      <c r="A106" s="118">
        <v>7957</v>
      </c>
      <c r="B106" s="113" t="s">
        <v>415</v>
      </c>
      <c r="C106" s="109" t="s">
        <v>169</v>
      </c>
      <c r="D106" s="110">
        <v>4</v>
      </c>
      <c r="E106" s="110" t="s">
        <v>1467</v>
      </c>
      <c r="F106" s="111">
        <v>43496.498199999995</v>
      </c>
      <c r="G106" s="111">
        <v>44317.749099999986</v>
      </c>
      <c r="H106" s="111">
        <v>44500.249299999996</v>
      </c>
      <c r="I106" s="111">
        <v>45016.333200000001</v>
      </c>
      <c r="J106" s="111">
        <v>45139</v>
      </c>
      <c r="K106" s="112" t="s">
        <v>1224</v>
      </c>
      <c r="L106" s="113" t="s">
        <v>140</v>
      </c>
      <c r="M106" s="113" t="str">
        <f>VLOOKUP(L106,'email addresses'!A:B,2,FALSE)</f>
        <v>stuart.lee@sellafieldsites.com</v>
      </c>
      <c r="N106" s="114"/>
      <c r="O106" s="114"/>
      <c r="P106" s="114"/>
      <c r="Q106" s="114"/>
      <c r="R106" s="114"/>
      <c r="S106" s="114"/>
      <c r="T106" s="114"/>
      <c r="U106" s="114"/>
      <c r="V106" s="114"/>
      <c r="W106" s="115"/>
      <c r="X106" s="114"/>
      <c r="AD106" s="117"/>
      <c r="AE106" s="117"/>
    </row>
    <row r="107" spans="1:31" s="116" customFormat="1" x14ac:dyDescent="0.25">
      <c r="A107" s="118">
        <v>7959</v>
      </c>
      <c r="B107" s="113" t="s">
        <v>1310</v>
      </c>
      <c r="C107" s="109" t="s">
        <v>1469</v>
      </c>
      <c r="D107" s="110" t="s">
        <v>1224</v>
      </c>
      <c r="E107" s="110" t="s">
        <v>1468</v>
      </c>
      <c r="F107" s="111">
        <v>43493.498599999963</v>
      </c>
      <c r="G107" s="111">
        <v>44101.83259999998</v>
      </c>
      <c r="H107" s="111">
        <v>44284.332799999989</v>
      </c>
      <c r="I107" s="111">
        <v>44678.749899999966</v>
      </c>
      <c r="J107" s="111">
        <v>44771</v>
      </c>
      <c r="K107" s="112" t="s">
        <v>1224</v>
      </c>
      <c r="L107" s="113" t="s">
        <v>212</v>
      </c>
      <c r="M107" s="113" t="str">
        <f>VLOOKUP(L107,'email addresses'!A:B,2,FALSE)</f>
        <v>david.penney@sellafieldsites.com</v>
      </c>
      <c r="N107" s="114"/>
      <c r="O107" s="114"/>
      <c r="P107" s="114"/>
      <c r="Q107" s="114"/>
      <c r="R107" s="114"/>
      <c r="S107" s="114"/>
      <c r="T107" s="114"/>
      <c r="U107" s="114"/>
      <c r="V107" s="114"/>
      <c r="W107" s="115"/>
      <c r="X107" s="114"/>
      <c r="AD107" s="117"/>
      <c r="AE107" s="117"/>
    </row>
    <row r="108" spans="1:31" s="116" customFormat="1" ht="30" x14ac:dyDescent="0.25">
      <c r="A108" s="118">
        <v>7974</v>
      </c>
      <c r="B108" s="113" t="s">
        <v>1315</v>
      </c>
      <c r="C108" s="109" t="s">
        <v>1469</v>
      </c>
      <c r="D108" s="110">
        <v>1</v>
      </c>
      <c r="E108" s="110" t="s">
        <v>1468</v>
      </c>
      <c r="F108" s="111">
        <v>44305.582899999979</v>
      </c>
      <c r="G108" s="111">
        <v>44427.249699999986</v>
      </c>
      <c r="H108" s="111">
        <v>44548.916499999992</v>
      </c>
      <c r="I108" s="111">
        <v>44882.50019999998</v>
      </c>
      <c r="J108" s="111">
        <v>44701</v>
      </c>
      <c r="K108" s="112" t="s">
        <v>1224</v>
      </c>
      <c r="L108" s="113" t="s">
        <v>72</v>
      </c>
      <c r="M108" s="113" t="str">
        <f>VLOOKUP(L108,'email addresses'!A:B,2,FALSE)</f>
        <v>stephen.x.williams@sellafieldsites.com</v>
      </c>
      <c r="N108" s="114"/>
      <c r="O108" s="114"/>
      <c r="P108" s="114"/>
      <c r="Q108" s="114"/>
      <c r="R108" s="114"/>
      <c r="S108" s="114"/>
      <c r="T108" s="114"/>
      <c r="U108" s="114"/>
      <c r="V108" s="114"/>
      <c r="W108" s="115"/>
      <c r="X108" s="114"/>
      <c r="AD108" s="117"/>
      <c r="AE108" s="117"/>
    </row>
    <row r="109" spans="1:31" s="116" customFormat="1" x14ac:dyDescent="0.25">
      <c r="A109" s="118">
        <v>7977</v>
      </c>
      <c r="B109" s="113" t="s">
        <v>1258</v>
      </c>
      <c r="C109" s="109" t="s">
        <v>169</v>
      </c>
      <c r="D109" s="110">
        <v>4</v>
      </c>
      <c r="E109" s="110" t="s">
        <v>1467</v>
      </c>
      <c r="F109" s="111">
        <v>44438.582899999979</v>
      </c>
      <c r="G109" s="111">
        <v>44560.249699999986</v>
      </c>
      <c r="H109" s="111">
        <v>44681.916499999992</v>
      </c>
      <c r="I109" s="111">
        <v>45015.50019999998</v>
      </c>
      <c r="J109" s="111">
        <v>44834</v>
      </c>
      <c r="K109" s="112" t="s">
        <v>1224</v>
      </c>
      <c r="L109" s="113" t="s">
        <v>235</v>
      </c>
      <c r="M109" s="113" t="str">
        <f>VLOOKUP(L109,'email addresses'!A:B,2,FALSE)</f>
        <v>rob.mcgarel2@sellafieldsites.com</v>
      </c>
      <c r="N109" s="114"/>
      <c r="O109" s="114"/>
      <c r="P109" s="114"/>
      <c r="Q109" s="114"/>
      <c r="R109" s="114"/>
      <c r="S109" s="114"/>
      <c r="T109" s="114"/>
      <c r="U109" s="114"/>
      <c r="V109" s="114"/>
      <c r="W109" s="115"/>
      <c r="X109" s="114"/>
      <c r="AD109" s="117"/>
      <c r="AE109" s="117"/>
    </row>
    <row r="110" spans="1:31" s="116" customFormat="1" ht="30" x14ac:dyDescent="0.25">
      <c r="A110" s="118">
        <v>7988</v>
      </c>
      <c r="B110" s="113" t="s">
        <v>1326</v>
      </c>
      <c r="C110" s="109" t="s">
        <v>1469</v>
      </c>
      <c r="D110" s="110" t="s">
        <v>1224</v>
      </c>
      <c r="E110" s="110" t="s">
        <v>1468</v>
      </c>
      <c r="F110" s="111">
        <v>44386.582899999979</v>
      </c>
      <c r="G110" s="111">
        <v>44508.249699999986</v>
      </c>
      <c r="H110" s="111">
        <v>44629.916499999992</v>
      </c>
      <c r="I110" s="111">
        <v>44963.50019999998</v>
      </c>
      <c r="J110" s="111">
        <v>44782</v>
      </c>
      <c r="K110" s="112" t="s">
        <v>1224</v>
      </c>
      <c r="L110" s="113" t="s">
        <v>72</v>
      </c>
      <c r="M110" s="113" t="str">
        <f>VLOOKUP(L110,'email addresses'!A:B,2,FALSE)</f>
        <v>stephen.x.williams@sellafieldsites.com</v>
      </c>
      <c r="N110" s="114"/>
      <c r="O110" s="114"/>
      <c r="P110" s="114"/>
      <c r="Q110" s="114"/>
      <c r="R110" s="114"/>
      <c r="S110" s="114"/>
      <c r="T110" s="114"/>
      <c r="U110" s="114"/>
      <c r="V110" s="114"/>
      <c r="W110" s="115"/>
      <c r="X110" s="114"/>
      <c r="AD110" s="117"/>
      <c r="AE110" s="117"/>
    </row>
    <row r="111" spans="1:31" s="116" customFormat="1" ht="30" x14ac:dyDescent="0.25">
      <c r="A111" s="118">
        <v>7999</v>
      </c>
      <c r="B111" s="113" t="s">
        <v>1303</v>
      </c>
      <c r="C111" s="109" t="s">
        <v>1469</v>
      </c>
      <c r="D111" s="110" t="s">
        <v>1224</v>
      </c>
      <c r="E111" s="110" t="s">
        <v>1468</v>
      </c>
      <c r="F111" s="111">
        <v>43404.498599999963</v>
      </c>
      <c r="G111" s="111">
        <v>44012.83259999998</v>
      </c>
      <c r="H111" s="111">
        <v>44195.332799999989</v>
      </c>
      <c r="I111" s="111">
        <v>44589.749899999966</v>
      </c>
      <c r="J111" s="111">
        <v>44682</v>
      </c>
      <c r="K111" s="112" t="s">
        <v>1224</v>
      </c>
      <c r="L111" s="113" t="s">
        <v>72</v>
      </c>
      <c r="M111" s="113" t="str">
        <f>VLOOKUP(L111,'email addresses'!A:B,2,FALSE)</f>
        <v>stephen.x.williams@sellafieldsites.com</v>
      </c>
      <c r="N111" s="114"/>
      <c r="O111" s="114"/>
      <c r="P111" s="114"/>
      <c r="Q111" s="114"/>
      <c r="R111" s="114"/>
      <c r="S111" s="114"/>
      <c r="T111" s="114"/>
      <c r="U111" s="114"/>
      <c r="V111" s="114"/>
      <c r="W111" s="115"/>
      <c r="X111" s="114"/>
      <c r="AD111" s="117"/>
      <c r="AE111" s="117"/>
    </row>
    <row r="112" spans="1:31" s="116" customFormat="1" ht="30" x14ac:dyDescent="0.25">
      <c r="A112" s="118">
        <v>8002</v>
      </c>
      <c r="B112" s="113" t="s">
        <v>1302</v>
      </c>
      <c r="C112" s="109" t="s">
        <v>91</v>
      </c>
      <c r="D112" s="110" t="s">
        <v>1224</v>
      </c>
      <c r="E112" s="110" t="s">
        <v>1468</v>
      </c>
      <c r="F112" s="111">
        <v>43373.498599999963</v>
      </c>
      <c r="G112" s="111">
        <v>43981.83259999998</v>
      </c>
      <c r="H112" s="111">
        <v>44164.332799999989</v>
      </c>
      <c r="I112" s="111">
        <v>44558.749899999966</v>
      </c>
      <c r="J112" s="111">
        <v>44651</v>
      </c>
      <c r="K112" s="112" t="s">
        <v>1224</v>
      </c>
      <c r="L112" s="113" t="s">
        <v>212</v>
      </c>
      <c r="M112" s="113" t="str">
        <f>VLOOKUP(L112,'email addresses'!A:B,2,FALSE)</f>
        <v>david.penney@sellafieldsites.com</v>
      </c>
      <c r="N112" s="114"/>
      <c r="O112" s="114"/>
      <c r="P112" s="114"/>
      <c r="Q112" s="114"/>
      <c r="R112" s="114"/>
      <c r="S112" s="114"/>
      <c r="T112" s="114"/>
      <c r="U112" s="114"/>
      <c r="V112" s="114"/>
      <c r="W112" s="115"/>
      <c r="X112" s="114"/>
      <c r="AD112" s="117"/>
      <c r="AE112" s="117"/>
    </row>
    <row r="113" spans="1:31" s="116" customFormat="1" ht="30" x14ac:dyDescent="0.25">
      <c r="A113" s="118">
        <v>8006</v>
      </c>
      <c r="B113" s="113" t="s">
        <v>1321</v>
      </c>
      <c r="C113" s="109" t="s">
        <v>74</v>
      </c>
      <c r="D113" s="110" t="s">
        <v>1224</v>
      </c>
      <c r="E113" s="110" t="s">
        <v>1468</v>
      </c>
      <c r="F113" s="111">
        <v>44337.582899999979</v>
      </c>
      <c r="G113" s="111">
        <v>44459.249699999986</v>
      </c>
      <c r="H113" s="111">
        <v>44580.916499999992</v>
      </c>
      <c r="I113" s="111">
        <v>44914.50019999998</v>
      </c>
      <c r="J113" s="111">
        <v>44733</v>
      </c>
      <c r="K113" s="112" t="s">
        <v>1224</v>
      </c>
      <c r="L113" s="113" t="s">
        <v>109</v>
      </c>
      <c r="M113" s="113" t="str">
        <f>VLOOKUP(L113,'email addresses'!A:B,2,FALSE)</f>
        <v>zac.bartram@sellafieldsites.com</v>
      </c>
      <c r="N113" s="114"/>
      <c r="O113" s="114"/>
      <c r="P113" s="114"/>
      <c r="Q113" s="114"/>
      <c r="R113" s="114"/>
      <c r="S113" s="114"/>
      <c r="T113" s="114"/>
      <c r="U113" s="114"/>
      <c r="V113" s="114"/>
      <c r="W113" s="115"/>
      <c r="X113" s="114"/>
      <c r="AD113" s="117"/>
      <c r="AE113" s="117"/>
    </row>
    <row r="114" spans="1:31" s="116" customFormat="1" ht="30" x14ac:dyDescent="0.25">
      <c r="A114" s="118">
        <v>8011</v>
      </c>
      <c r="B114" s="113" t="s">
        <v>1330</v>
      </c>
      <c r="C114" s="109" t="s">
        <v>91</v>
      </c>
      <c r="D114" s="110" t="s">
        <v>1224</v>
      </c>
      <c r="E114" s="110" t="s">
        <v>1468</v>
      </c>
      <c r="F114" s="111">
        <v>44430.582899999979</v>
      </c>
      <c r="G114" s="111">
        <v>44552.249699999986</v>
      </c>
      <c r="H114" s="111">
        <v>44673.916499999992</v>
      </c>
      <c r="I114" s="111">
        <v>45007.50019999998</v>
      </c>
      <c r="J114" s="111">
        <v>44826</v>
      </c>
      <c r="K114" s="112" t="s">
        <v>1224</v>
      </c>
      <c r="L114" s="113" t="s">
        <v>72</v>
      </c>
      <c r="M114" s="113" t="str">
        <f>VLOOKUP(L114,'email addresses'!A:B,2,FALSE)</f>
        <v>stephen.x.williams@sellafieldsites.com</v>
      </c>
      <c r="N114" s="114"/>
      <c r="O114" s="114"/>
      <c r="P114" s="114"/>
      <c r="Q114" s="114"/>
      <c r="R114" s="114"/>
      <c r="S114" s="114"/>
      <c r="T114" s="114"/>
      <c r="U114" s="114"/>
      <c r="V114" s="114"/>
      <c r="W114" s="115"/>
      <c r="X114" s="114"/>
      <c r="AD114" s="117"/>
      <c r="AE114" s="117"/>
    </row>
    <row r="115" spans="1:31" s="116" customFormat="1" ht="30" x14ac:dyDescent="0.25">
      <c r="A115" s="118">
        <v>8013</v>
      </c>
      <c r="B115" s="113" t="s">
        <v>1335</v>
      </c>
      <c r="C115" s="109" t="s">
        <v>69</v>
      </c>
      <c r="D115" s="110" t="s">
        <v>1224</v>
      </c>
      <c r="E115" s="110" t="s">
        <v>1468</v>
      </c>
      <c r="F115" s="111">
        <v>44499.582899999979</v>
      </c>
      <c r="G115" s="111">
        <v>44621.249699999986</v>
      </c>
      <c r="H115" s="111">
        <v>44742.916499999992</v>
      </c>
      <c r="I115" s="111">
        <v>45076.50019999998</v>
      </c>
      <c r="J115" s="111">
        <v>44895</v>
      </c>
      <c r="K115" s="112" t="s">
        <v>1224</v>
      </c>
      <c r="L115" s="113" t="s">
        <v>72</v>
      </c>
      <c r="M115" s="113" t="str">
        <f>VLOOKUP(L115,'email addresses'!A:B,2,FALSE)</f>
        <v>stephen.x.williams@sellafieldsites.com</v>
      </c>
      <c r="N115" s="114"/>
      <c r="O115" s="114"/>
      <c r="P115" s="114"/>
      <c r="Q115" s="114"/>
      <c r="R115" s="114"/>
      <c r="S115" s="114"/>
      <c r="T115" s="114"/>
      <c r="U115" s="114"/>
      <c r="V115" s="114"/>
      <c r="W115" s="115"/>
      <c r="X115" s="114"/>
      <c r="AD115" s="117"/>
      <c r="AE115" s="117"/>
    </row>
    <row r="116" spans="1:31" s="116" customFormat="1" ht="30" x14ac:dyDescent="0.25">
      <c r="A116" s="118">
        <v>8018</v>
      </c>
      <c r="B116" s="113" t="s">
        <v>1273</v>
      </c>
      <c r="C116" s="109" t="s">
        <v>69</v>
      </c>
      <c r="D116" s="110">
        <v>5</v>
      </c>
      <c r="E116" s="110" t="s">
        <v>1467</v>
      </c>
      <c r="F116" s="111">
        <v>44626.582899999979</v>
      </c>
      <c r="G116" s="111">
        <v>44748.249699999986</v>
      </c>
      <c r="H116" s="111">
        <v>44869.916499999992</v>
      </c>
      <c r="I116" s="111">
        <v>45203.50019999998</v>
      </c>
      <c r="J116" s="111">
        <v>45022</v>
      </c>
      <c r="K116" s="112" t="s">
        <v>1224</v>
      </c>
      <c r="L116" s="113" t="s">
        <v>140</v>
      </c>
      <c r="M116" s="113" t="str">
        <f>VLOOKUP(L116,'email addresses'!A:B,2,FALSE)</f>
        <v>stuart.lee@sellafieldsites.com</v>
      </c>
      <c r="N116" s="114"/>
      <c r="O116" s="114"/>
      <c r="P116" s="114"/>
      <c r="Q116" s="114"/>
      <c r="R116" s="114"/>
      <c r="S116" s="114"/>
      <c r="T116" s="114"/>
      <c r="U116" s="114"/>
      <c r="V116" s="114"/>
      <c r="W116" s="115"/>
      <c r="X116" s="114"/>
      <c r="AD116" s="117"/>
      <c r="AE116" s="117"/>
    </row>
    <row r="117" spans="1:31" s="116" customFormat="1" ht="30" x14ac:dyDescent="0.25">
      <c r="A117" s="118">
        <v>8045</v>
      </c>
      <c r="B117" s="113" t="s">
        <v>1306</v>
      </c>
      <c r="C117" s="109" t="s">
        <v>230</v>
      </c>
      <c r="D117" s="110" t="s">
        <v>1224</v>
      </c>
      <c r="E117" s="110" t="s">
        <v>1468</v>
      </c>
      <c r="F117" s="111">
        <v>43440.498599999963</v>
      </c>
      <c r="G117" s="111">
        <v>44048.83259999998</v>
      </c>
      <c r="H117" s="111">
        <v>44231.332799999989</v>
      </c>
      <c r="I117" s="111">
        <v>44625.749899999966</v>
      </c>
      <c r="J117" s="111">
        <v>44718</v>
      </c>
      <c r="K117" s="112" t="s">
        <v>1224</v>
      </c>
      <c r="L117" s="113" t="s">
        <v>72</v>
      </c>
      <c r="M117" s="113" t="str">
        <f>VLOOKUP(L117,'email addresses'!A:B,2,FALSE)</f>
        <v>stephen.x.williams@sellafieldsites.com</v>
      </c>
      <c r="N117" s="114"/>
      <c r="O117" s="114"/>
      <c r="P117" s="114"/>
      <c r="Q117" s="114"/>
      <c r="R117" s="114"/>
      <c r="S117" s="114"/>
      <c r="T117" s="114"/>
      <c r="U117" s="114"/>
      <c r="V117" s="114"/>
      <c r="W117" s="115"/>
      <c r="X117" s="114"/>
      <c r="AD117" s="117"/>
      <c r="AE117" s="117"/>
    </row>
    <row r="118" spans="1:31" s="116" customFormat="1" ht="30" x14ac:dyDescent="0.25">
      <c r="A118" s="118">
        <v>8050</v>
      </c>
      <c r="B118" s="113" t="s">
        <v>1312</v>
      </c>
      <c r="C118" s="109" t="s">
        <v>1469</v>
      </c>
      <c r="D118" s="110" t="s">
        <v>1224</v>
      </c>
      <c r="E118" s="110" t="s">
        <v>1468</v>
      </c>
      <c r="F118" s="111">
        <v>44284.582899999979</v>
      </c>
      <c r="G118" s="111">
        <v>44406.249699999986</v>
      </c>
      <c r="H118" s="111">
        <v>44527.916499999992</v>
      </c>
      <c r="I118" s="111">
        <v>44861.50019999998</v>
      </c>
      <c r="J118" s="111">
        <v>44680</v>
      </c>
      <c r="K118" s="112" t="s">
        <v>1224</v>
      </c>
      <c r="L118" s="113" t="s">
        <v>72</v>
      </c>
      <c r="M118" s="113" t="str">
        <f>VLOOKUP(L118,'email addresses'!A:B,2,FALSE)</f>
        <v>stephen.x.williams@sellafieldsites.com</v>
      </c>
      <c r="N118" s="114"/>
      <c r="O118" s="114"/>
      <c r="P118" s="114"/>
      <c r="Q118" s="114"/>
      <c r="R118" s="114"/>
      <c r="S118" s="114"/>
      <c r="T118" s="114"/>
      <c r="U118" s="114"/>
      <c r="V118" s="114"/>
      <c r="W118" s="115"/>
      <c r="X118" s="114"/>
      <c r="AD118" s="117"/>
      <c r="AE118" s="117"/>
    </row>
    <row r="119" spans="1:31" s="116" customFormat="1" ht="30" x14ac:dyDescent="0.25">
      <c r="A119" s="118">
        <v>8051</v>
      </c>
      <c r="B119" s="113" t="s">
        <v>1322</v>
      </c>
      <c r="C119" s="109" t="s">
        <v>1469</v>
      </c>
      <c r="D119" s="110" t="s">
        <v>1224</v>
      </c>
      <c r="E119" s="110" t="s">
        <v>1468</v>
      </c>
      <c r="F119" s="111">
        <v>44347.582899999979</v>
      </c>
      <c r="G119" s="111">
        <v>44469.249699999986</v>
      </c>
      <c r="H119" s="111">
        <v>44590.916499999992</v>
      </c>
      <c r="I119" s="111">
        <v>44924.50019999998</v>
      </c>
      <c r="J119" s="111">
        <v>44743</v>
      </c>
      <c r="K119" s="112" t="s">
        <v>1224</v>
      </c>
      <c r="L119" s="113" t="s">
        <v>72</v>
      </c>
      <c r="M119" s="113" t="str">
        <f>VLOOKUP(L119,'email addresses'!A:B,2,FALSE)</f>
        <v>stephen.x.williams@sellafieldsites.com</v>
      </c>
      <c r="N119" s="114"/>
      <c r="O119" s="114"/>
      <c r="P119" s="114"/>
      <c r="Q119" s="114"/>
      <c r="R119" s="114"/>
      <c r="S119" s="114"/>
      <c r="T119" s="114"/>
      <c r="U119" s="114"/>
      <c r="V119" s="114"/>
      <c r="W119" s="115"/>
      <c r="X119" s="114"/>
      <c r="AD119" s="117"/>
      <c r="AE119" s="117"/>
    </row>
    <row r="120" spans="1:31" s="116" customFormat="1" ht="30" x14ac:dyDescent="0.25">
      <c r="A120" s="118">
        <v>8052</v>
      </c>
      <c r="B120" s="113" t="s">
        <v>1320</v>
      </c>
      <c r="C120" s="109" t="s">
        <v>1469</v>
      </c>
      <c r="D120" s="110" t="s">
        <v>1224</v>
      </c>
      <c r="E120" s="110" t="s">
        <v>1468</v>
      </c>
      <c r="F120" s="111">
        <v>44336.582899999979</v>
      </c>
      <c r="G120" s="111">
        <v>44458.249699999986</v>
      </c>
      <c r="H120" s="111">
        <v>44579.916499999992</v>
      </c>
      <c r="I120" s="111">
        <v>44913.50019999998</v>
      </c>
      <c r="J120" s="111">
        <v>44732</v>
      </c>
      <c r="K120" s="112" t="s">
        <v>1224</v>
      </c>
      <c r="L120" s="113" t="s">
        <v>72</v>
      </c>
      <c r="M120" s="113" t="str">
        <f>VLOOKUP(L120,'email addresses'!A:B,2,FALSE)</f>
        <v>stephen.x.williams@sellafieldsites.com</v>
      </c>
      <c r="N120" s="114"/>
      <c r="O120" s="114"/>
      <c r="P120" s="114"/>
      <c r="Q120" s="114"/>
      <c r="R120" s="114"/>
      <c r="S120" s="114"/>
      <c r="T120" s="114"/>
      <c r="U120" s="114"/>
      <c r="V120" s="114"/>
      <c r="W120" s="115"/>
      <c r="X120" s="114"/>
      <c r="AD120" s="117"/>
      <c r="AE120" s="117"/>
    </row>
    <row r="121" spans="1:31" s="116" customFormat="1" ht="30" x14ac:dyDescent="0.25">
      <c r="A121" s="118">
        <v>8054</v>
      </c>
      <c r="B121" s="113" t="s">
        <v>1323</v>
      </c>
      <c r="C121" s="109" t="s">
        <v>230</v>
      </c>
      <c r="D121" s="110" t="s">
        <v>1224</v>
      </c>
      <c r="E121" s="110" t="s">
        <v>1468</v>
      </c>
      <c r="F121" s="111">
        <v>44358.582899999979</v>
      </c>
      <c r="G121" s="111">
        <v>44480.249699999986</v>
      </c>
      <c r="H121" s="111">
        <v>44601.916499999992</v>
      </c>
      <c r="I121" s="111">
        <v>44935.50019999998</v>
      </c>
      <c r="J121" s="111">
        <v>44754</v>
      </c>
      <c r="K121" s="112" t="s">
        <v>1224</v>
      </c>
      <c r="L121" s="113" t="s">
        <v>72</v>
      </c>
      <c r="M121" s="113" t="str">
        <f>VLOOKUP(L121,'email addresses'!A:B,2,FALSE)</f>
        <v>stephen.x.williams@sellafieldsites.com</v>
      </c>
      <c r="N121" s="114"/>
      <c r="O121" s="114"/>
      <c r="P121" s="114"/>
      <c r="Q121" s="114"/>
      <c r="R121" s="114"/>
      <c r="S121" s="114"/>
      <c r="T121" s="114"/>
      <c r="U121" s="114"/>
      <c r="V121" s="114"/>
      <c r="W121" s="115"/>
      <c r="X121" s="114"/>
      <c r="AD121" s="117"/>
      <c r="AE121" s="117"/>
    </row>
    <row r="122" spans="1:31" s="116" customFormat="1" x14ac:dyDescent="0.25">
      <c r="A122" s="118">
        <v>8055</v>
      </c>
      <c r="B122" s="113" t="s">
        <v>1304</v>
      </c>
      <c r="C122" s="109" t="s">
        <v>1469</v>
      </c>
      <c r="D122" s="110" t="s">
        <v>1224</v>
      </c>
      <c r="E122" s="110" t="s">
        <v>1468</v>
      </c>
      <c r="F122" s="111">
        <v>43416.498599999963</v>
      </c>
      <c r="G122" s="111">
        <v>44024.83259999998</v>
      </c>
      <c r="H122" s="111">
        <v>44207.332799999989</v>
      </c>
      <c r="I122" s="111">
        <v>44601.749899999966</v>
      </c>
      <c r="J122" s="111">
        <v>44694</v>
      </c>
      <c r="K122" s="112" t="s">
        <v>1224</v>
      </c>
      <c r="L122" s="113" t="s">
        <v>1361</v>
      </c>
      <c r="M122" s="113" t="str">
        <f>VLOOKUP(L122,'email addresses'!A:B,2,FALSE)</f>
        <v>paul.m.king@sellafieldsites.com</v>
      </c>
      <c r="N122" s="114"/>
      <c r="O122" s="114"/>
      <c r="P122" s="114"/>
      <c r="Q122" s="114"/>
      <c r="R122" s="114"/>
      <c r="S122" s="114"/>
      <c r="T122" s="114"/>
      <c r="U122" s="114"/>
      <c r="V122" s="114"/>
      <c r="W122" s="115"/>
      <c r="X122" s="114"/>
      <c r="AD122" s="117"/>
      <c r="AE122" s="117"/>
    </row>
    <row r="123" spans="1:31" s="116" customFormat="1" x14ac:dyDescent="0.25">
      <c r="A123" s="118">
        <v>8059</v>
      </c>
      <c r="B123" s="113" t="s">
        <v>1248</v>
      </c>
      <c r="C123" s="109" t="s">
        <v>230</v>
      </c>
      <c r="D123" s="110" t="s">
        <v>1224</v>
      </c>
      <c r="E123" s="110" t="s">
        <v>1467</v>
      </c>
      <c r="F123" s="111">
        <v>44316.582899999979</v>
      </c>
      <c r="G123" s="111">
        <v>44438.249699999986</v>
      </c>
      <c r="H123" s="111">
        <v>44559.916499999992</v>
      </c>
      <c r="I123" s="111">
        <v>44893.50019999998</v>
      </c>
      <c r="J123" s="111">
        <v>44712</v>
      </c>
      <c r="K123" s="112" t="s">
        <v>1224</v>
      </c>
      <c r="L123" s="113" t="s">
        <v>109</v>
      </c>
      <c r="M123" s="113" t="str">
        <f>VLOOKUP(L123,'email addresses'!A:B,2,FALSE)</f>
        <v>zac.bartram@sellafieldsites.com</v>
      </c>
      <c r="N123" s="114"/>
      <c r="O123" s="114"/>
      <c r="P123" s="114"/>
      <c r="Q123" s="114"/>
      <c r="R123" s="114"/>
      <c r="S123" s="114"/>
      <c r="T123" s="114"/>
      <c r="U123" s="114"/>
      <c r="V123" s="114"/>
      <c r="W123" s="115"/>
      <c r="X123" s="114"/>
      <c r="AD123" s="117"/>
      <c r="AE123" s="117"/>
    </row>
    <row r="124" spans="1:31" s="116" customFormat="1" x14ac:dyDescent="0.25">
      <c r="A124" s="118">
        <v>8060</v>
      </c>
      <c r="B124" s="113" t="s">
        <v>1313</v>
      </c>
      <c r="C124" s="109" t="s">
        <v>169</v>
      </c>
      <c r="D124" s="110" t="s">
        <v>1224</v>
      </c>
      <c r="E124" s="110" t="s">
        <v>1468</v>
      </c>
      <c r="F124" s="111">
        <v>44288.582899999979</v>
      </c>
      <c r="G124" s="111">
        <v>44410.249699999986</v>
      </c>
      <c r="H124" s="111">
        <v>44531.916499999992</v>
      </c>
      <c r="I124" s="111">
        <v>44865.50019999998</v>
      </c>
      <c r="J124" s="111">
        <v>44684</v>
      </c>
      <c r="K124" s="112" t="s">
        <v>1224</v>
      </c>
      <c r="L124" s="113" t="s">
        <v>212</v>
      </c>
      <c r="M124" s="113" t="str">
        <f>VLOOKUP(L124,'email addresses'!A:B,2,FALSE)</f>
        <v>david.penney@sellafieldsites.com</v>
      </c>
      <c r="N124" s="114"/>
      <c r="O124" s="114"/>
      <c r="P124" s="114"/>
      <c r="Q124" s="114"/>
      <c r="R124" s="114"/>
      <c r="S124" s="114"/>
      <c r="T124" s="114"/>
      <c r="U124" s="114"/>
      <c r="V124" s="114"/>
      <c r="W124" s="115"/>
      <c r="X124" s="114"/>
      <c r="AD124" s="117"/>
      <c r="AE124" s="117"/>
    </row>
    <row r="125" spans="1:31" s="116" customFormat="1" x14ac:dyDescent="0.25">
      <c r="A125" s="118">
        <v>8063</v>
      </c>
      <c r="B125" s="113" t="s">
        <v>1307</v>
      </c>
      <c r="C125" s="109" t="s">
        <v>69</v>
      </c>
      <c r="D125" s="110" t="s">
        <v>1224</v>
      </c>
      <c r="E125" s="110" t="s">
        <v>1468</v>
      </c>
      <c r="F125" s="111">
        <v>43461.498599999963</v>
      </c>
      <c r="G125" s="111">
        <v>44069.83259999998</v>
      </c>
      <c r="H125" s="111">
        <v>44252.332799999989</v>
      </c>
      <c r="I125" s="111">
        <v>44646.749899999966</v>
      </c>
      <c r="J125" s="111">
        <v>44739</v>
      </c>
      <c r="K125" s="112" t="s">
        <v>1224</v>
      </c>
      <c r="L125" s="113" t="s">
        <v>1361</v>
      </c>
      <c r="M125" s="113" t="str">
        <f>VLOOKUP(L125,'email addresses'!A:B,2,FALSE)</f>
        <v>paul.m.king@sellafieldsites.com</v>
      </c>
      <c r="N125" s="114"/>
      <c r="O125" s="114"/>
      <c r="P125" s="114"/>
      <c r="Q125" s="114"/>
      <c r="R125" s="114"/>
      <c r="S125" s="114"/>
      <c r="T125" s="114"/>
      <c r="U125" s="114"/>
      <c r="V125" s="114"/>
      <c r="W125" s="115"/>
      <c r="X125" s="114"/>
      <c r="AD125" s="117"/>
      <c r="AE125" s="117"/>
    </row>
    <row r="126" spans="1:31" s="116" customFormat="1" ht="30" x14ac:dyDescent="0.25">
      <c r="A126" s="118">
        <v>8066</v>
      </c>
      <c r="B126" s="113" t="s">
        <v>1316</v>
      </c>
      <c r="C126" s="109" t="s">
        <v>1469</v>
      </c>
      <c r="D126" s="110" t="s">
        <v>1224</v>
      </c>
      <c r="E126" s="110" t="s">
        <v>1468</v>
      </c>
      <c r="F126" s="111">
        <v>44316.582899999979</v>
      </c>
      <c r="G126" s="111">
        <v>44438.249699999986</v>
      </c>
      <c r="H126" s="111">
        <v>44559.916499999992</v>
      </c>
      <c r="I126" s="111">
        <v>44893.50019999998</v>
      </c>
      <c r="J126" s="111">
        <v>44712</v>
      </c>
      <c r="K126" s="112" t="s">
        <v>1224</v>
      </c>
      <c r="L126" s="113" t="s">
        <v>72</v>
      </c>
      <c r="M126" s="113" t="str">
        <f>VLOOKUP(L126,'email addresses'!A:B,2,FALSE)</f>
        <v>stephen.x.williams@sellafieldsites.com</v>
      </c>
      <c r="N126" s="114"/>
      <c r="O126" s="114"/>
      <c r="P126" s="114"/>
      <c r="Q126" s="114"/>
      <c r="R126" s="114"/>
      <c r="S126" s="114"/>
      <c r="T126" s="114"/>
      <c r="U126" s="114"/>
      <c r="V126" s="114"/>
      <c r="W126" s="115"/>
      <c r="X126" s="114"/>
      <c r="AD126" s="117"/>
      <c r="AE126" s="117"/>
    </row>
    <row r="127" spans="1:31" s="116" customFormat="1" x14ac:dyDescent="0.25">
      <c r="A127" s="118">
        <v>8067</v>
      </c>
      <c r="B127" s="113" t="s">
        <v>1301</v>
      </c>
      <c r="C127" s="109" t="s">
        <v>69</v>
      </c>
      <c r="D127" s="110" t="s">
        <v>1224</v>
      </c>
      <c r="E127" s="110" t="s">
        <v>1468</v>
      </c>
      <c r="F127" s="111">
        <v>43163.498199999995</v>
      </c>
      <c r="G127" s="111">
        <v>43984.749099999986</v>
      </c>
      <c r="H127" s="111">
        <v>44167.249299999996</v>
      </c>
      <c r="I127" s="111">
        <v>44683.333200000001</v>
      </c>
      <c r="J127" s="111">
        <v>44806</v>
      </c>
      <c r="K127" s="112" t="s">
        <v>1224</v>
      </c>
      <c r="L127" s="108" t="s">
        <v>1360</v>
      </c>
      <c r="M127" s="113" t="str">
        <f>VLOOKUP(L127,'email addresses'!A:B,2,FALSE)</f>
        <v>craig.greenough@sellafieldsites.com</v>
      </c>
      <c r="N127" s="114"/>
      <c r="O127" s="114"/>
      <c r="P127" s="114"/>
      <c r="Q127" s="114"/>
      <c r="R127" s="114"/>
      <c r="S127" s="114"/>
      <c r="T127" s="114"/>
      <c r="U127" s="114"/>
      <c r="V127" s="114"/>
      <c r="W127" s="115"/>
      <c r="X127" s="114"/>
      <c r="AD127" s="117"/>
      <c r="AE127" s="117"/>
    </row>
    <row r="128" spans="1:31" s="116" customFormat="1" ht="30" x14ac:dyDescent="0.25">
      <c r="A128" s="118">
        <v>8069</v>
      </c>
      <c r="B128" s="113" t="s">
        <v>1228</v>
      </c>
      <c r="C128" s="109" t="s">
        <v>69</v>
      </c>
      <c r="D128" s="110">
        <v>3</v>
      </c>
      <c r="E128" s="110" t="s">
        <v>1467</v>
      </c>
      <c r="F128" s="111">
        <v>43065.498199999995</v>
      </c>
      <c r="G128" s="111">
        <v>43886.749099999986</v>
      </c>
      <c r="H128" s="111">
        <v>44069.249299999996</v>
      </c>
      <c r="I128" s="111">
        <v>44585.333200000001</v>
      </c>
      <c r="J128" s="111">
        <v>44708</v>
      </c>
      <c r="K128" s="112" t="s">
        <v>1224</v>
      </c>
      <c r="L128" s="113" t="s">
        <v>134</v>
      </c>
      <c r="M128" s="113" t="str">
        <f>VLOOKUP(L128,'email addresses'!A:B,2,FALSE)</f>
        <v>richard.y.taylor@sellafieldsites.com</v>
      </c>
      <c r="N128" s="114"/>
      <c r="O128" s="114"/>
      <c r="P128" s="114"/>
      <c r="Q128" s="114"/>
      <c r="R128" s="114"/>
      <c r="S128" s="114"/>
      <c r="T128" s="114"/>
      <c r="U128" s="114"/>
      <c r="V128" s="114"/>
      <c r="W128" s="115"/>
      <c r="X128" s="114"/>
      <c r="AD128" s="117"/>
      <c r="AE128" s="117"/>
    </row>
    <row r="129" spans="1:31" s="116" customFormat="1" ht="30" x14ac:dyDescent="0.25">
      <c r="A129" s="118">
        <v>8070</v>
      </c>
      <c r="B129" s="113" t="s">
        <v>1229</v>
      </c>
      <c r="C129" s="109" t="s">
        <v>69</v>
      </c>
      <c r="D129" s="110">
        <v>3</v>
      </c>
      <c r="E129" s="110" t="s">
        <v>1467</v>
      </c>
      <c r="F129" s="111">
        <v>43075.498199999995</v>
      </c>
      <c r="G129" s="111">
        <v>43896.749099999986</v>
      </c>
      <c r="H129" s="111">
        <v>44079.249299999996</v>
      </c>
      <c r="I129" s="111">
        <v>44595.333200000001</v>
      </c>
      <c r="J129" s="111">
        <v>44718</v>
      </c>
      <c r="K129" s="112" t="s">
        <v>1224</v>
      </c>
      <c r="L129" s="113" t="s">
        <v>134</v>
      </c>
      <c r="M129" s="113" t="str">
        <f>VLOOKUP(L129,'email addresses'!A:B,2,FALSE)</f>
        <v>richard.y.taylor@sellafieldsites.com</v>
      </c>
      <c r="N129" s="114"/>
      <c r="O129" s="114"/>
      <c r="P129" s="114"/>
      <c r="Q129" s="114"/>
      <c r="R129" s="114"/>
      <c r="S129" s="114"/>
      <c r="T129" s="114"/>
      <c r="U129" s="114"/>
      <c r="V129" s="114"/>
      <c r="W129" s="115"/>
      <c r="X129" s="114"/>
      <c r="AD129" s="117"/>
      <c r="AE129" s="117"/>
    </row>
    <row r="130" spans="1:31" s="116" customFormat="1" x14ac:dyDescent="0.25">
      <c r="A130" s="118">
        <v>8071</v>
      </c>
      <c r="B130" s="113" t="s">
        <v>1249</v>
      </c>
      <c r="C130" s="109" t="s">
        <v>69</v>
      </c>
      <c r="D130" s="110">
        <v>2</v>
      </c>
      <c r="E130" s="110" t="s">
        <v>1467</v>
      </c>
      <c r="F130" s="111">
        <v>44317.582899999979</v>
      </c>
      <c r="G130" s="111">
        <v>44439.249699999986</v>
      </c>
      <c r="H130" s="111">
        <v>44560.916499999992</v>
      </c>
      <c r="I130" s="111">
        <v>44894.50019999998</v>
      </c>
      <c r="J130" s="111">
        <v>44713</v>
      </c>
      <c r="K130" s="112" t="s">
        <v>1224</v>
      </c>
      <c r="L130" s="113" t="s">
        <v>212</v>
      </c>
      <c r="M130" s="113" t="str">
        <f>VLOOKUP(L130,'email addresses'!A:B,2,FALSE)</f>
        <v>david.penney@sellafieldsites.com</v>
      </c>
      <c r="N130" s="114"/>
      <c r="O130" s="114"/>
      <c r="P130" s="114"/>
      <c r="Q130" s="114"/>
      <c r="R130" s="114"/>
      <c r="S130" s="114"/>
      <c r="T130" s="114"/>
      <c r="U130" s="114"/>
      <c r="V130" s="114"/>
      <c r="W130" s="115"/>
      <c r="X130" s="114"/>
      <c r="AD130" s="117"/>
      <c r="AE130" s="117"/>
    </row>
    <row r="131" spans="1:31" s="116" customFormat="1" x14ac:dyDescent="0.25">
      <c r="A131" s="118">
        <v>8077</v>
      </c>
      <c r="B131" s="113" t="s">
        <v>1243</v>
      </c>
      <c r="C131" s="109" t="s">
        <v>230</v>
      </c>
      <c r="D131" s="110" t="s">
        <v>1224</v>
      </c>
      <c r="E131" s="110" t="s">
        <v>1467</v>
      </c>
      <c r="F131" s="111">
        <v>44286.582899999979</v>
      </c>
      <c r="G131" s="111">
        <v>44408.249699999986</v>
      </c>
      <c r="H131" s="111">
        <v>44529.916499999992</v>
      </c>
      <c r="I131" s="111">
        <v>44863.50019999998</v>
      </c>
      <c r="J131" s="111">
        <v>44682</v>
      </c>
      <c r="K131" s="112" t="s">
        <v>1224</v>
      </c>
      <c r="L131" s="113" t="s">
        <v>1358</v>
      </c>
      <c r="M131" s="113" t="str">
        <f>VLOOKUP(L131,'email addresses'!A:B,2,FALSE)</f>
        <v>christine.v.davies@sellafieldsites.com</v>
      </c>
      <c r="N131" s="114"/>
      <c r="O131" s="114"/>
      <c r="P131" s="114"/>
      <c r="Q131" s="114"/>
      <c r="R131" s="114"/>
      <c r="S131" s="114"/>
      <c r="T131" s="114"/>
      <c r="U131" s="114"/>
      <c r="V131" s="114"/>
      <c r="W131" s="115"/>
      <c r="X131" s="114"/>
      <c r="AD131" s="117"/>
      <c r="AE131" s="117"/>
    </row>
    <row r="132" spans="1:31" s="116" customFormat="1" ht="30" x14ac:dyDescent="0.25">
      <c r="A132" s="118">
        <v>8079</v>
      </c>
      <c r="B132" s="113" t="s">
        <v>1317</v>
      </c>
      <c r="C132" s="109" t="s">
        <v>1469</v>
      </c>
      <c r="D132" s="110" t="s">
        <v>1224</v>
      </c>
      <c r="E132" s="110" t="s">
        <v>1468</v>
      </c>
      <c r="F132" s="111">
        <v>44319.582899999979</v>
      </c>
      <c r="G132" s="111">
        <v>44441.249699999986</v>
      </c>
      <c r="H132" s="111">
        <v>44562.916499999992</v>
      </c>
      <c r="I132" s="111">
        <v>44896.50019999998</v>
      </c>
      <c r="J132" s="111">
        <v>44715</v>
      </c>
      <c r="K132" s="112" t="s">
        <v>1224</v>
      </c>
      <c r="L132" s="113" t="s">
        <v>72</v>
      </c>
      <c r="M132" s="113" t="str">
        <f>VLOOKUP(L132,'email addresses'!A:B,2,FALSE)</f>
        <v>stephen.x.williams@sellafieldsites.com</v>
      </c>
      <c r="N132" s="114"/>
      <c r="O132" s="114"/>
      <c r="P132" s="114"/>
      <c r="Q132" s="114"/>
      <c r="R132" s="114"/>
      <c r="S132" s="114"/>
      <c r="T132" s="114"/>
      <c r="U132" s="114"/>
      <c r="V132" s="114"/>
      <c r="W132" s="115"/>
      <c r="X132" s="114"/>
      <c r="AD132" s="117"/>
      <c r="AE132" s="117"/>
    </row>
    <row r="133" spans="1:31" s="116" customFormat="1" x14ac:dyDescent="0.25">
      <c r="A133" s="118">
        <v>8080</v>
      </c>
      <c r="B133" s="113" t="s">
        <v>1234</v>
      </c>
      <c r="C133" s="109" t="s">
        <v>169</v>
      </c>
      <c r="D133" s="110" t="s">
        <v>1224</v>
      </c>
      <c r="E133" s="110" t="s">
        <v>1467</v>
      </c>
      <c r="F133" s="111">
        <v>43434.498599999963</v>
      </c>
      <c r="G133" s="111">
        <v>44042.83259999998</v>
      </c>
      <c r="H133" s="111">
        <v>44225.332799999989</v>
      </c>
      <c r="I133" s="111">
        <v>44619.749899999966</v>
      </c>
      <c r="J133" s="111">
        <v>44712</v>
      </c>
      <c r="K133" s="112" t="s">
        <v>1224</v>
      </c>
      <c r="L133" s="113" t="s">
        <v>212</v>
      </c>
      <c r="M133" s="113" t="str">
        <f>VLOOKUP(L133,'email addresses'!A:B,2,FALSE)</f>
        <v>david.penney@sellafieldsites.com</v>
      </c>
      <c r="N133" s="114"/>
      <c r="O133" s="114"/>
      <c r="P133" s="114"/>
      <c r="Q133" s="114"/>
      <c r="R133" s="114"/>
      <c r="S133" s="114"/>
      <c r="T133" s="114"/>
      <c r="U133" s="114"/>
      <c r="V133" s="114"/>
      <c r="W133" s="115"/>
      <c r="X133" s="114"/>
      <c r="AD133" s="117"/>
      <c r="AE133" s="117"/>
    </row>
    <row r="134" spans="1:31" s="116" customFormat="1" x14ac:dyDescent="0.25">
      <c r="A134" s="118">
        <v>8081</v>
      </c>
      <c r="B134" s="113" t="s">
        <v>1233</v>
      </c>
      <c r="C134" s="109" t="s">
        <v>169</v>
      </c>
      <c r="D134" s="110" t="s">
        <v>1224</v>
      </c>
      <c r="E134" s="110" t="s">
        <v>1467</v>
      </c>
      <c r="F134" s="111">
        <v>43433.498599999963</v>
      </c>
      <c r="G134" s="111">
        <v>44041.83259999998</v>
      </c>
      <c r="H134" s="111">
        <v>44224.332799999989</v>
      </c>
      <c r="I134" s="111">
        <v>44618.749899999966</v>
      </c>
      <c r="J134" s="111">
        <v>44711</v>
      </c>
      <c r="K134" s="112" t="s">
        <v>1224</v>
      </c>
      <c r="L134" s="113" t="s">
        <v>212</v>
      </c>
      <c r="M134" s="113" t="str">
        <f>VLOOKUP(L134,'email addresses'!A:B,2,FALSE)</f>
        <v>david.penney@sellafieldsites.com</v>
      </c>
      <c r="N134" s="114"/>
      <c r="O134" s="114"/>
      <c r="P134" s="114"/>
      <c r="Q134" s="114"/>
      <c r="R134" s="114"/>
      <c r="S134" s="114"/>
      <c r="T134" s="114"/>
      <c r="U134" s="114"/>
      <c r="V134" s="114"/>
      <c r="W134" s="115"/>
      <c r="X134" s="114"/>
      <c r="AD134" s="117"/>
      <c r="AE134" s="117"/>
    </row>
    <row r="135" spans="1:31" s="116" customFormat="1" x14ac:dyDescent="0.25">
      <c r="A135" s="118">
        <v>8082</v>
      </c>
      <c r="B135" s="113" t="s">
        <v>1276</v>
      </c>
      <c r="C135" s="109" t="s">
        <v>91</v>
      </c>
      <c r="D135" s="110">
        <v>4</v>
      </c>
      <c r="E135" s="110" t="s">
        <v>1467</v>
      </c>
      <c r="F135" s="111">
        <v>44681.582899999979</v>
      </c>
      <c r="G135" s="111">
        <v>44803.249699999986</v>
      </c>
      <c r="H135" s="111">
        <v>44924.916499999992</v>
      </c>
      <c r="I135" s="111">
        <v>45258.50019999998</v>
      </c>
      <c r="J135" s="111">
        <v>45077</v>
      </c>
      <c r="K135" s="112" t="s">
        <v>1224</v>
      </c>
      <c r="L135" s="113" t="s">
        <v>134</v>
      </c>
      <c r="M135" s="113" t="str">
        <f>VLOOKUP(L135,'email addresses'!A:B,2,FALSE)</f>
        <v>richard.y.taylor@sellafieldsites.com</v>
      </c>
      <c r="N135" s="114"/>
      <c r="O135" s="114"/>
      <c r="P135" s="114"/>
      <c r="Q135" s="114"/>
      <c r="R135" s="114"/>
      <c r="S135" s="114"/>
      <c r="T135" s="114"/>
      <c r="U135" s="114"/>
      <c r="V135" s="114"/>
      <c r="W135" s="115"/>
      <c r="X135" s="114"/>
      <c r="AD135" s="117"/>
      <c r="AE135" s="117"/>
    </row>
    <row r="136" spans="1:31" s="116" customFormat="1" x14ac:dyDescent="0.25">
      <c r="A136" s="118">
        <v>8083</v>
      </c>
      <c r="B136" s="113" t="s">
        <v>1263</v>
      </c>
      <c r="C136" s="109" t="s">
        <v>91</v>
      </c>
      <c r="D136" s="110" t="s">
        <v>1224</v>
      </c>
      <c r="E136" s="110" t="s">
        <v>1467</v>
      </c>
      <c r="F136" s="111">
        <v>44504.582899999979</v>
      </c>
      <c r="G136" s="111">
        <v>44626.249699999986</v>
      </c>
      <c r="H136" s="111">
        <v>44747.916499999992</v>
      </c>
      <c r="I136" s="111">
        <v>45081.50019999998</v>
      </c>
      <c r="J136" s="111">
        <v>44900</v>
      </c>
      <c r="K136" s="112" t="s">
        <v>1224</v>
      </c>
      <c r="L136" s="113" t="s">
        <v>134</v>
      </c>
      <c r="M136" s="113" t="str">
        <f>VLOOKUP(L136,'email addresses'!A:B,2,FALSE)</f>
        <v>richard.y.taylor@sellafieldsites.com</v>
      </c>
      <c r="N136" s="114"/>
      <c r="O136" s="114"/>
      <c r="P136" s="114"/>
      <c r="Q136" s="114"/>
      <c r="R136" s="114"/>
      <c r="S136" s="114"/>
      <c r="T136" s="114"/>
      <c r="U136" s="114"/>
      <c r="V136" s="114"/>
      <c r="W136" s="115"/>
      <c r="X136" s="114"/>
      <c r="AD136" s="117"/>
      <c r="AE136" s="117"/>
    </row>
    <row r="137" spans="1:31" s="116" customFormat="1" x14ac:dyDescent="0.25">
      <c r="A137" s="118">
        <v>8089</v>
      </c>
      <c r="B137" s="113" t="s">
        <v>1294</v>
      </c>
      <c r="C137" s="109" t="s">
        <v>133</v>
      </c>
      <c r="D137" s="110">
        <v>10</v>
      </c>
      <c r="E137" s="110" t="s">
        <v>1467</v>
      </c>
      <c r="F137" s="111">
        <v>45281.749099999979</v>
      </c>
      <c r="G137" s="111">
        <v>45646.749499999984</v>
      </c>
      <c r="H137" s="111">
        <v>45768.41629999999</v>
      </c>
      <c r="I137" s="111">
        <v>46071.583299999977</v>
      </c>
      <c r="J137" s="111">
        <v>46103</v>
      </c>
      <c r="K137" s="112" t="s">
        <v>1224</v>
      </c>
      <c r="L137" s="113" t="s">
        <v>134</v>
      </c>
      <c r="M137" s="113" t="str">
        <f>VLOOKUP(L137,'email addresses'!A:B,2,FALSE)</f>
        <v>richard.y.taylor@sellafieldsites.com</v>
      </c>
      <c r="N137" s="114"/>
      <c r="O137" s="114"/>
      <c r="P137" s="114"/>
      <c r="Q137" s="114"/>
      <c r="R137" s="114"/>
      <c r="S137" s="114"/>
      <c r="T137" s="114"/>
      <c r="U137" s="114"/>
      <c r="V137" s="114"/>
      <c r="W137" s="115"/>
      <c r="X137" s="114"/>
      <c r="AD137" s="117"/>
      <c r="AE137" s="117"/>
    </row>
    <row r="138" spans="1:31" s="116" customFormat="1" x14ac:dyDescent="0.25">
      <c r="A138" s="118">
        <v>8090</v>
      </c>
      <c r="B138" s="113" t="s">
        <v>1296</v>
      </c>
      <c r="C138" s="109" t="s">
        <v>133</v>
      </c>
      <c r="D138" s="110">
        <v>10</v>
      </c>
      <c r="E138" s="110" t="s">
        <v>1467</v>
      </c>
      <c r="F138" s="111">
        <v>45552.749099999979</v>
      </c>
      <c r="G138" s="111">
        <v>45917.749499999984</v>
      </c>
      <c r="H138" s="111">
        <v>46039.41629999999</v>
      </c>
      <c r="I138" s="111">
        <v>46342.583299999977</v>
      </c>
      <c r="J138" s="111">
        <v>46374</v>
      </c>
      <c r="K138" s="112" t="s">
        <v>1224</v>
      </c>
      <c r="L138" s="113" t="s">
        <v>1529</v>
      </c>
      <c r="M138" s="113" t="str">
        <f>VLOOKUP(L138,'email addresses'!A:B,2,FALSE)</f>
        <v>martin.x.ellicott@sellafieldsites.com</v>
      </c>
      <c r="N138" s="114"/>
      <c r="O138" s="114"/>
      <c r="P138" s="114"/>
      <c r="Q138" s="114"/>
      <c r="R138" s="114"/>
      <c r="S138" s="114"/>
      <c r="T138" s="114"/>
      <c r="U138" s="114"/>
      <c r="V138" s="114"/>
      <c r="W138" s="115"/>
      <c r="X138" s="114"/>
      <c r="AD138" s="117"/>
      <c r="AE138" s="117"/>
    </row>
    <row r="139" spans="1:31" s="116" customFormat="1" x14ac:dyDescent="0.25">
      <c r="A139" s="118">
        <v>8091</v>
      </c>
      <c r="B139" s="113" t="s">
        <v>1297</v>
      </c>
      <c r="C139" s="109" t="s">
        <v>133</v>
      </c>
      <c r="D139" s="110">
        <v>10</v>
      </c>
      <c r="E139" s="110" t="s">
        <v>1467</v>
      </c>
      <c r="F139" s="111">
        <v>45611.749099999979</v>
      </c>
      <c r="G139" s="111">
        <v>45976.749499999984</v>
      </c>
      <c r="H139" s="111">
        <v>46098.41629999999</v>
      </c>
      <c r="I139" s="111">
        <v>46401.583299999977</v>
      </c>
      <c r="J139" s="111">
        <v>46433</v>
      </c>
      <c r="K139" s="112" t="s">
        <v>1224</v>
      </c>
      <c r="L139" s="113" t="s">
        <v>1529</v>
      </c>
      <c r="M139" s="113" t="str">
        <f>VLOOKUP(L139,'email addresses'!A:B,2,FALSE)</f>
        <v>martin.x.ellicott@sellafieldsites.com</v>
      </c>
      <c r="N139" s="114"/>
      <c r="O139" s="114"/>
      <c r="P139" s="114"/>
      <c r="Q139" s="114"/>
      <c r="R139" s="114"/>
      <c r="S139" s="114"/>
      <c r="T139" s="114"/>
      <c r="U139" s="114"/>
      <c r="V139" s="114"/>
      <c r="W139" s="115"/>
      <c r="X139" s="114"/>
      <c r="AD139" s="117"/>
      <c r="AE139" s="117"/>
    </row>
    <row r="140" spans="1:31" s="116" customFormat="1" x14ac:dyDescent="0.25">
      <c r="A140" s="118">
        <v>8092</v>
      </c>
      <c r="B140" s="113" t="s">
        <v>1295</v>
      </c>
      <c r="C140" s="109" t="s">
        <v>133</v>
      </c>
      <c r="D140" s="110">
        <v>10</v>
      </c>
      <c r="E140" s="110" t="s">
        <v>1467</v>
      </c>
      <c r="F140" s="111">
        <v>45452.749099999979</v>
      </c>
      <c r="G140" s="111">
        <v>45817.749499999984</v>
      </c>
      <c r="H140" s="111">
        <v>45939.41629999999</v>
      </c>
      <c r="I140" s="111">
        <v>46242.583299999977</v>
      </c>
      <c r="J140" s="111">
        <v>46274</v>
      </c>
      <c r="K140" s="112" t="s">
        <v>1224</v>
      </c>
      <c r="L140" s="113" t="s">
        <v>1529</v>
      </c>
      <c r="M140" s="113" t="str">
        <f>VLOOKUP(L140,'email addresses'!A:B,2,FALSE)</f>
        <v>martin.x.ellicott@sellafieldsites.com</v>
      </c>
      <c r="N140" s="114"/>
      <c r="O140" s="114"/>
      <c r="P140" s="114"/>
      <c r="Q140" s="114"/>
      <c r="R140" s="114"/>
      <c r="S140" s="114"/>
      <c r="T140" s="114"/>
      <c r="U140" s="114"/>
      <c r="V140" s="114"/>
      <c r="W140" s="115"/>
      <c r="X140" s="114"/>
      <c r="AD140" s="117"/>
      <c r="AE140" s="117"/>
    </row>
  </sheetData>
  <protectedRanges>
    <protectedRange password="A755" sqref="N7:P7 R7:W7" name="Range1"/>
    <protectedRange password="A755" sqref="D7:Z7 B7" name="Range6"/>
    <protectedRange password="A755" sqref="C7" name="Range6_1"/>
    <protectedRange password="A755" sqref="N8:P140 S8:W140" name="Range1_1"/>
    <protectedRange password="A755" sqref="R25:R29 R31:R32 R34:R35" name="Range1_1_1"/>
    <protectedRange password="A755" sqref="R36:R37" name="Range1_1_1_1"/>
    <protectedRange password="A755" sqref="R39 R41:R42" name="Range1_1_1_2"/>
    <protectedRange password="A755" sqref="R43" name="Range1_1_1_3"/>
    <protectedRange password="A755" sqref="R57:R58 R44 R46:R47 R49:R52 R54:R55 R60:R61" name="Range1_1_1_4"/>
    <protectedRange password="A755" sqref="R62:R64" name="Range1_1_1_5"/>
    <protectedRange password="A755" sqref="R66:R69" name="Range1_1_1_6"/>
    <protectedRange password="A755" sqref="R73 R71" name="Range1_1_1_7"/>
    <protectedRange password="A755" sqref="R76:R77" name="Range1_1_1_8"/>
    <protectedRange password="A755" sqref="R80:R81 R83:R84 R86:R87" name="Range1_1_1_9"/>
    <protectedRange password="A755" sqref="R88 R90:R91" name="Range1_1_1_10"/>
    <protectedRange password="A755" sqref="R93" name="Range1_1_1_11"/>
    <protectedRange password="A755" sqref="R94:R95 R97:R98" name="Range1_1_1_12"/>
    <protectedRange password="A755" sqref="R101" name="Range1_1_1_13"/>
    <protectedRange password="A755" sqref="R125" name="Range1_3_2"/>
    <protectedRange password="A755" sqref="R128:R129 R131:R132" name="Range1_3_2_1"/>
    <protectedRange password="A755" sqref="R134:R136" name="Range1_3_2_2"/>
    <protectedRange password="A755" sqref="R138:R139" name="Range1_3_2_3"/>
    <protectedRange password="A755" sqref="R140" name="Range1_3_2_4"/>
  </protectedRanges>
  <autoFilter ref="A7:M140" xr:uid="{76576DCE-C1F4-45EF-80FF-B606DFE9A905}">
    <sortState xmlns:xlrd2="http://schemas.microsoft.com/office/spreadsheetml/2017/richdata2" ref="A8:M140">
      <sortCondition ref="J8:J140"/>
      <sortCondition ref="A8:A140"/>
    </sortState>
  </autoFilter>
  <sortState xmlns:xlrd2="http://schemas.microsoft.com/office/spreadsheetml/2017/richdata2" ref="A8:B139">
    <sortCondition ref="A8:A139"/>
  </sortState>
  <mergeCells count="1">
    <mergeCell ref="B1:B4"/>
  </mergeCells>
  <conditionalFormatting sqref="F8:J8">
    <cfRule type="cellIs" dxfId="24" priority="77" operator="equal">
      <formula>"can't calculate"</formula>
    </cfRule>
  </conditionalFormatting>
  <conditionalFormatting sqref="F8:J8">
    <cfRule type="expression" dxfId="23" priority="78">
      <formula>#REF!="yes"</formula>
    </cfRule>
  </conditionalFormatting>
  <conditionalFormatting sqref="L8:M8 A8:B8 M9:M140">
    <cfRule type="expression" dxfId="22" priority="99">
      <formula>#REF!="yes"</formula>
    </cfRule>
  </conditionalFormatting>
  <conditionalFormatting sqref="A8:C8 F8:J8 L8:M8 M9:M140">
    <cfRule type="containsBlanks" dxfId="21" priority="22">
      <formula>LEN(TRIM(A8))=0</formula>
    </cfRule>
  </conditionalFormatting>
  <conditionalFormatting sqref="E8">
    <cfRule type="expression" dxfId="20" priority="21">
      <formula>#REF!="yes"</formula>
    </cfRule>
  </conditionalFormatting>
  <conditionalFormatting sqref="E8">
    <cfRule type="containsBlanks" dxfId="19" priority="19">
      <formula>LEN(TRIM(E8))=0</formula>
    </cfRule>
  </conditionalFormatting>
  <conditionalFormatting sqref="L9:L126 A9:B140 L128:L140">
    <cfRule type="expression" dxfId="18" priority="9">
      <formula>#REF!="yes"</formula>
    </cfRule>
  </conditionalFormatting>
  <conditionalFormatting sqref="A9:C140 F9:J140 L9:L126 L128:L140">
    <cfRule type="containsBlanks" dxfId="17" priority="6">
      <formula>LEN(TRIM(A9))=0</formula>
    </cfRule>
  </conditionalFormatting>
  <conditionalFormatting sqref="E9:E140">
    <cfRule type="containsBlanks" dxfId="16" priority="4">
      <formula>LEN(TRIM(E9))=0</formula>
    </cfRule>
  </conditionalFormatting>
  <conditionalFormatting sqref="F9:J140">
    <cfRule type="cellIs" dxfId="15" priority="7" operator="equal">
      <formula>"can't calculate"</formula>
    </cfRule>
  </conditionalFormatting>
  <conditionalFormatting sqref="F9:J140">
    <cfRule type="expression" dxfId="14" priority="8">
      <formula>#REF!="yes"</formula>
    </cfRule>
  </conditionalFormatting>
  <conditionalFormatting sqref="L127">
    <cfRule type="containsBlanks" dxfId="13" priority="3">
      <formula>LEN(TRIM(L127))=0</formula>
    </cfRule>
  </conditionalFormatting>
  <conditionalFormatting sqref="E9:E140">
    <cfRule type="expression" dxfId="12" priority="5">
      <formula>#REF!="yes"</formula>
    </cfRule>
  </conditionalFormatting>
  <printOptions horizontalCentered="1"/>
  <pageMargins left="0.23622047244094491" right="0.23622047244094491" top="0.74803149606299213" bottom="0.74803149606299213" header="0.31496062992125984" footer="0.31496062992125984"/>
  <pageSetup paperSize="8" scale="24" fitToHeight="22" pageOrder="overThenDown" orientation="landscape" horizontalDpi="300" verticalDpi="300" r:id="rId1"/>
  <headerFooter alignWithMargins="0">
    <oddFooter>&amp;L&amp;"Arial,Regular"&amp;10 10/4/2020 3:52:22 PM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638"/>
  <sheetViews>
    <sheetView showGridLines="0" zoomScale="85" zoomScaleNormal="85" zoomScaleSheetLayoutView="85" workbookViewId="0">
      <pane ySplit="7" topLeftCell="A8" activePane="bottomLeft" state="frozen"/>
      <selection activeCell="I73" sqref="I73:I74"/>
      <selection pane="bottomLeft" activeCell="C13" sqref="C13"/>
    </sheetView>
  </sheetViews>
  <sheetFormatPr defaultColWidth="8.85546875" defaultRowHeight="13.15" customHeight="1" x14ac:dyDescent="0.25"/>
  <cols>
    <col min="1" max="1" width="7.7109375" style="20" customWidth="1"/>
    <col min="2" max="2" width="43.7109375" style="21" customWidth="1"/>
    <col min="3" max="3" width="26.140625" style="21" bestFit="1" customWidth="1"/>
    <col min="4" max="4" width="16.85546875" style="21" bestFit="1" customWidth="1"/>
    <col min="5" max="5" width="10.7109375" style="22" customWidth="1"/>
    <col min="6" max="6" width="10.7109375" style="22" bestFit="1" customWidth="1"/>
    <col min="7" max="7" width="30.42578125" style="23" customWidth="1"/>
    <col min="8" max="8" width="22.42578125" style="91" bestFit="1" customWidth="1"/>
    <col min="9" max="9" width="36.28515625" style="91" bestFit="1" customWidth="1"/>
    <col min="10" max="10" width="40.7109375" style="21" customWidth="1"/>
    <col min="11" max="16384" width="8.85546875" style="24"/>
  </cols>
  <sheetData>
    <row r="1" spans="1:10" s="9" customFormat="1" ht="13.15" customHeight="1" x14ac:dyDescent="0.25">
      <c r="A1" s="206"/>
      <c r="B1" s="207"/>
      <c r="C1" s="5"/>
      <c r="D1" s="5"/>
      <c r="E1" s="6"/>
      <c r="F1" s="5"/>
      <c r="G1" s="7"/>
      <c r="H1" s="8"/>
      <c r="I1" s="8"/>
    </row>
    <row r="2" spans="1:10" s="9" customFormat="1" ht="13.15" customHeight="1" x14ac:dyDescent="0.25">
      <c r="A2" s="207"/>
      <c r="B2" s="207"/>
      <c r="C2" s="10"/>
      <c r="D2" s="10"/>
      <c r="E2" s="11"/>
      <c r="F2" s="11"/>
      <c r="G2" s="10"/>
      <c r="H2" s="10"/>
      <c r="I2" s="10"/>
    </row>
    <row r="3" spans="1:10" s="9" customFormat="1" ht="13.15" customHeight="1" x14ac:dyDescent="0.25">
      <c r="A3" s="207"/>
      <c r="B3" s="207"/>
      <c r="C3" s="10"/>
      <c r="D3" s="10"/>
      <c r="E3" s="11"/>
      <c r="F3" s="11"/>
      <c r="G3" s="10"/>
      <c r="H3" s="10"/>
      <c r="I3" s="10"/>
    </row>
    <row r="4" spans="1:10" s="9" customFormat="1" ht="13.15" customHeight="1" x14ac:dyDescent="0.25">
      <c r="A4" s="207"/>
      <c r="B4" s="207"/>
      <c r="C4" s="3"/>
      <c r="E4" s="3"/>
      <c r="F4" s="4"/>
      <c r="G4" s="1"/>
      <c r="H4" s="2"/>
      <c r="I4" s="2"/>
    </row>
    <row r="5" spans="1:10" s="12" customFormat="1" ht="15.6" customHeight="1" x14ac:dyDescent="0.3">
      <c r="B5" s="121" t="s">
        <v>61</v>
      </c>
      <c r="C5" s="122" t="str">
        <f>'Cover Sheet'!D16</f>
        <v>09 May 18 to 09 May 22</v>
      </c>
      <c r="D5" s="84"/>
      <c r="E5" s="85" t="s">
        <v>1</v>
      </c>
      <c r="F5" s="86"/>
      <c r="H5" s="87"/>
      <c r="I5" s="87"/>
      <c r="J5" s="88"/>
    </row>
    <row r="6" spans="1:10" s="12" customFormat="1" ht="13.15" customHeight="1" x14ac:dyDescent="0.25">
      <c r="A6" s="13"/>
      <c r="B6" s="14"/>
      <c r="C6" s="15"/>
      <c r="D6" s="15"/>
      <c r="E6" s="16"/>
      <c r="F6" s="17"/>
      <c r="G6" s="18"/>
      <c r="J6" s="19"/>
    </row>
    <row r="7" spans="1:10" s="41" customFormat="1" ht="45" x14ac:dyDescent="0.25">
      <c r="A7" s="83" t="s">
        <v>5</v>
      </c>
      <c r="B7" s="83" t="s">
        <v>10</v>
      </c>
      <c r="C7" s="83" t="s">
        <v>6</v>
      </c>
      <c r="D7" s="83" t="s">
        <v>7</v>
      </c>
      <c r="E7" s="83" t="s">
        <v>2</v>
      </c>
      <c r="F7" s="83" t="s">
        <v>0</v>
      </c>
      <c r="G7" s="83" t="s">
        <v>11</v>
      </c>
      <c r="H7" s="83" t="s">
        <v>49</v>
      </c>
      <c r="I7" s="83" t="s">
        <v>14</v>
      </c>
      <c r="J7" s="83" t="s">
        <v>12</v>
      </c>
    </row>
    <row r="8" spans="1:10" s="127" customFormat="1" ht="15" x14ac:dyDescent="0.25">
      <c r="A8" s="107">
        <v>4010</v>
      </c>
      <c r="B8" s="107" t="s">
        <v>168</v>
      </c>
      <c r="C8" s="107" t="s">
        <v>169</v>
      </c>
      <c r="D8" s="107" t="s">
        <v>84</v>
      </c>
      <c r="E8" s="128">
        <v>38484</v>
      </c>
      <c r="F8" s="128">
        <v>45016</v>
      </c>
      <c r="G8" s="107" t="s">
        <v>170</v>
      </c>
      <c r="H8" s="107" t="s">
        <v>171</v>
      </c>
      <c r="I8" s="107" t="str">
        <f>VLOOKUP(H8,'email addresses'!A:B,2,FALSE)</f>
        <v>jane.newberry@sellafieldsites.com</v>
      </c>
      <c r="J8" s="107"/>
    </row>
    <row r="9" spans="1:10" s="127" customFormat="1" ht="15" x14ac:dyDescent="0.25">
      <c r="A9" s="107">
        <v>3819</v>
      </c>
      <c r="B9" s="107" t="s">
        <v>165</v>
      </c>
      <c r="C9" s="107" t="s">
        <v>149</v>
      </c>
      <c r="D9" s="107" t="s">
        <v>84</v>
      </c>
      <c r="E9" s="128">
        <v>38924</v>
      </c>
      <c r="F9" s="128">
        <v>51956</v>
      </c>
      <c r="G9" s="107" t="s">
        <v>166</v>
      </c>
      <c r="H9" s="107" t="s">
        <v>167</v>
      </c>
      <c r="I9" s="107" t="str">
        <f>VLOOKUP(H9,'email addresses'!A:B,2,FALSE)</f>
        <v>colin.doull@sellafieldsites.com</v>
      </c>
      <c r="J9" s="107"/>
    </row>
    <row r="10" spans="1:10" s="127" customFormat="1" ht="15" x14ac:dyDescent="0.25">
      <c r="A10" s="107">
        <v>1429</v>
      </c>
      <c r="B10" s="107" t="s">
        <v>137</v>
      </c>
      <c r="C10" s="107" t="s">
        <v>74</v>
      </c>
      <c r="D10" s="107" t="s">
        <v>138</v>
      </c>
      <c r="E10" s="128">
        <v>40590</v>
      </c>
      <c r="F10" s="128">
        <v>46068</v>
      </c>
      <c r="G10" s="107" t="s">
        <v>139</v>
      </c>
      <c r="H10" s="107" t="s">
        <v>140</v>
      </c>
      <c r="I10" s="107" t="str">
        <f>VLOOKUP(H10,'email addresses'!A:B,2,FALSE)</f>
        <v>stuart.lee@sellafieldsites.com</v>
      </c>
      <c r="J10" s="107"/>
    </row>
    <row r="11" spans="1:10" s="127" customFormat="1" ht="30" x14ac:dyDescent="0.25">
      <c r="A11" s="107">
        <v>1419</v>
      </c>
      <c r="B11" s="107" t="s">
        <v>132</v>
      </c>
      <c r="C11" s="107" t="s">
        <v>133</v>
      </c>
      <c r="D11" s="107" t="s">
        <v>84</v>
      </c>
      <c r="E11" s="128">
        <v>40633</v>
      </c>
      <c r="F11" s="128">
        <v>45016</v>
      </c>
      <c r="G11" s="107" t="s">
        <v>71</v>
      </c>
      <c r="H11" s="107" t="s">
        <v>134</v>
      </c>
      <c r="I11" s="107" t="str">
        <f>VLOOKUP(H11,'email addresses'!A:B,2,FALSE)</f>
        <v>richard.y.taylor@sellafieldsites.com</v>
      </c>
      <c r="J11" s="107"/>
    </row>
    <row r="12" spans="1:10" s="127" customFormat="1" ht="30" x14ac:dyDescent="0.25">
      <c r="A12" s="107">
        <v>1420</v>
      </c>
      <c r="B12" s="107" t="s">
        <v>135</v>
      </c>
      <c r="C12" s="107" t="s">
        <v>133</v>
      </c>
      <c r="D12" s="107" t="s">
        <v>84</v>
      </c>
      <c r="E12" s="128">
        <v>40633</v>
      </c>
      <c r="F12" s="128">
        <v>45016</v>
      </c>
      <c r="G12" s="107" t="s">
        <v>71</v>
      </c>
      <c r="H12" s="107" t="s">
        <v>134</v>
      </c>
      <c r="I12" s="107" t="str">
        <f>VLOOKUP(H12,'email addresses'!A:B,2,FALSE)</f>
        <v>richard.y.taylor@sellafieldsites.com</v>
      </c>
      <c r="J12" s="107"/>
    </row>
    <row r="13" spans="1:10" s="127" customFormat="1" ht="15" x14ac:dyDescent="0.25">
      <c r="A13" s="107">
        <v>1421</v>
      </c>
      <c r="B13" s="107" t="s">
        <v>136</v>
      </c>
      <c r="C13" s="107" t="s">
        <v>74</v>
      </c>
      <c r="D13" s="107" t="s">
        <v>84</v>
      </c>
      <c r="E13" s="128">
        <v>40633</v>
      </c>
      <c r="F13" s="128">
        <v>45016</v>
      </c>
      <c r="G13" s="107" t="s">
        <v>71</v>
      </c>
      <c r="H13" s="107" t="s">
        <v>134</v>
      </c>
      <c r="I13" s="107" t="str">
        <f>VLOOKUP(H13,'email addresses'!A:B,2,FALSE)</f>
        <v>richard.y.taylor@sellafieldsites.com</v>
      </c>
      <c r="J13" s="107"/>
    </row>
    <row r="14" spans="1:10" s="127" customFormat="1" ht="90" x14ac:dyDescent="0.25">
      <c r="A14" s="107">
        <v>1599</v>
      </c>
      <c r="B14" s="107" t="s">
        <v>1225</v>
      </c>
      <c r="C14" s="107" t="s">
        <v>79</v>
      </c>
      <c r="D14" s="107" t="s">
        <v>1111</v>
      </c>
      <c r="E14" s="128">
        <v>40820</v>
      </c>
      <c r="F14" s="128">
        <v>44742</v>
      </c>
      <c r="G14" s="107" t="s">
        <v>1226</v>
      </c>
      <c r="H14" s="107" t="s">
        <v>171</v>
      </c>
      <c r="I14" s="107" t="str">
        <f>VLOOKUP(H14,'email addresses'!A:B,2,FALSE)</f>
        <v>jane.newberry@sellafieldsites.com</v>
      </c>
      <c r="J14" s="107" t="s">
        <v>1227</v>
      </c>
    </row>
    <row r="15" spans="1:10" s="127" customFormat="1" ht="15" x14ac:dyDescent="0.25">
      <c r="A15" s="107">
        <v>2730</v>
      </c>
      <c r="B15" s="107" t="s">
        <v>148</v>
      </c>
      <c r="C15" s="107" t="s">
        <v>149</v>
      </c>
      <c r="D15" s="107" t="s">
        <v>84</v>
      </c>
      <c r="E15" s="128">
        <v>40899</v>
      </c>
      <c r="F15" s="128">
        <v>45016</v>
      </c>
      <c r="G15" s="107" t="s">
        <v>150</v>
      </c>
      <c r="H15" s="107" t="s">
        <v>151</v>
      </c>
      <c r="I15" s="107" t="str">
        <f>VLOOKUP(H15,'email addresses'!A:B,2,FALSE)</f>
        <v>andrew.v.schaick@sellafieldsites.com</v>
      </c>
      <c r="J15" s="107"/>
    </row>
    <row r="16" spans="1:10" s="127" customFormat="1" ht="30" x14ac:dyDescent="0.25">
      <c r="A16" s="107">
        <v>2383</v>
      </c>
      <c r="B16" s="107" t="s">
        <v>143</v>
      </c>
      <c r="C16" s="107" t="s">
        <v>144</v>
      </c>
      <c r="D16" s="107" t="s">
        <v>145</v>
      </c>
      <c r="E16" s="128">
        <v>40963</v>
      </c>
      <c r="F16" s="128">
        <v>46441</v>
      </c>
      <c r="G16" s="107" t="s">
        <v>146</v>
      </c>
      <c r="H16" s="107" t="s">
        <v>147</v>
      </c>
      <c r="I16" s="107" t="str">
        <f>VLOOKUP(H16,'email addresses'!A:B,2,FALSE)</f>
        <v>richard.jones@sellafieldsites.com</v>
      </c>
      <c r="J16" s="107"/>
    </row>
    <row r="17" spans="1:10" s="127" customFormat="1" ht="30" x14ac:dyDescent="0.25">
      <c r="A17" s="107">
        <v>1828</v>
      </c>
      <c r="B17" s="107" t="s">
        <v>141</v>
      </c>
      <c r="C17" s="107" t="s">
        <v>69</v>
      </c>
      <c r="D17" s="107" t="s">
        <v>80</v>
      </c>
      <c r="E17" s="128">
        <v>41677</v>
      </c>
      <c r="F17" s="128">
        <v>44714</v>
      </c>
      <c r="G17" s="107" t="s">
        <v>142</v>
      </c>
      <c r="H17" s="107" t="s">
        <v>72</v>
      </c>
      <c r="I17" s="107" t="str">
        <f>VLOOKUP(H17,'email addresses'!A:B,2,FALSE)</f>
        <v>stephen.x.williams@sellafieldsites.com</v>
      </c>
      <c r="J17" s="107"/>
    </row>
    <row r="18" spans="1:10" s="127" customFormat="1" ht="45" x14ac:dyDescent="0.25">
      <c r="A18" s="107">
        <v>3408</v>
      </c>
      <c r="B18" s="107" t="s">
        <v>155</v>
      </c>
      <c r="C18" s="107" t="s">
        <v>74</v>
      </c>
      <c r="D18" s="107" t="s">
        <v>84</v>
      </c>
      <c r="E18" s="128">
        <v>41719</v>
      </c>
      <c r="F18" s="128">
        <v>45382</v>
      </c>
      <c r="G18" s="107" t="s">
        <v>156</v>
      </c>
      <c r="H18" s="107" t="s">
        <v>157</v>
      </c>
      <c r="I18" s="107" t="str">
        <f>VLOOKUP(H18,'email addresses'!A:B,2,FALSE)</f>
        <v>jason.mccann@sellafieldsites.com</v>
      </c>
      <c r="J18" s="107" t="s">
        <v>158</v>
      </c>
    </row>
    <row r="19" spans="1:10" s="127" customFormat="1" ht="15" x14ac:dyDescent="0.25">
      <c r="A19" s="107">
        <v>4617</v>
      </c>
      <c r="B19" s="107" t="s">
        <v>178</v>
      </c>
      <c r="C19" s="107" t="s">
        <v>169</v>
      </c>
      <c r="D19" s="107" t="s">
        <v>84</v>
      </c>
      <c r="E19" s="128">
        <v>41809</v>
      </c>
      <c r="F19" s="128">
        <v>44742</v>
      </c>
      <c r="G19" s="107" t="s">
        <v>179</v>
      </c>
      <c r="H19" s="107" t="s">
        <v>109</v>
      </c>
      <c r="I19" s="107" t="str">
        <f>VLOOKUP(H19,'email addresses'!A:B,2,FALSE)</f>
        <v>zac.bartram@sellafieldsites.com</v>
      </c>
      <c r="J19" s="107"/>
    </row>
    <row r="20" spans="1:10" s="127" customFormat="1" ht="15" x14ac:dyDescent="0.25">
      <c r="A20" s="107">
        <v>7534</v>
      </c>
      <c r="B20" s="107" t="s">
        <v>229</v>
      </c>
      <c r="C20" s="107" t="s">
        <v>230</v>
      </c>
      <c r="D20" s="107" t="s">
        <v>84</v>
      </c>
      <c r="E20" s="128">
        <v>41822</v>
      </c>
      <c r="F20" s="128">
        <v>44712</v>
      </c>
      <c r="G20" s="107" t="s">
        <v>231</v>
      </c>
      <c r="H20" s="107" t="s">
        <v>109</v>
      </c>
      <c r="I20" s="107" t="str">
        <f>VLOOKUP(H20,'email addresses'!A:B,2,FALSE)</f>
        <v>zac.bartram@sellafieldsites.com</v>
      </c>
      <c r="J20" s="107"/>
    </row>
    <row r="21" spans="1:10" s="127" customFormat="1" ht="30" x14ac:dyDescent="0.25">
      <c r="A21" s="107">
        <v>4689</v>
      </c>
      <c r="B21" s="107" t="s">
        <v>182</v>
      </c>
      <c r="C21" s="107" t="s">
        <v>133</v>
      </c>
      <c r="D21" s="107" t="s">
        <v>84</v>
      </c>
      <c r="E21" s="128">
        <v>41850</v>
      </c>
      <c r="F21" s="128">
        <v>45502</v>
      </c>
      <c r="G21" s="107" t="s">
        <v>183</v>
      </c>
      <c r="H21" s="107" t="s">
        <v>184</v>
      </c>
      <c r="I21" s="107" t="str">
        <f>VLOOKUP(H21,'email addresses'!A:B,2,FALSE)</f>
        <v>sandra.norman@sellafieldsites.com</v>
      </c>
      <c r="J21" s="107"/>
    </row>
    <row r="22" spans="1:10" s="127" customFormat="1" ht="30" x14ac:dyDescent="0.25">
      <c r="A22" s="107">
        <v>4483</v>
      </c>
      <c r="B22" s="107" t="s">
        <v>175</v>
      </c>
      <c r="C22" s="107" t="s">
        <v>169</v>
      </c>
      <c r="D22" s="107" t="s">
        <v>176</v>
      </c>
      <c r="E22" s="128">
        <v>41907</v>
      </c>
      <c r="F22" s="128">
        <v>46112</v>
      </c>
      <c r="G22" s="107" t="s">
        <v>177</v>
      </c>
      <c r="H22" s="107" t="s">
        <v>157</v>
      </c>
      <c r="I22" s="107" t="str">
        <f>VLOOKUP(H22,'email addresses'!A:B,2,FALSE)</f>
        <v>jason.mccann@sellafieldsites.com</v>
      </c>
      <c r="J22" s="107"/>
    </row>
    <row r="23" spans="1:10" s="127" customFormat="1" ht="45" x14ac:dyDescent="0.25">
      <c r="A23" s="107">
        <v>3416</v>
      </c>
      <c r="B23" s="107" t="s">
        <v>159</v>
      </c>
      <c r="C23" s="107" t="s">
        <v>79</v>
      </c>
      <c r="D23" s="107" t="s">
        <v>75</v>
      </c>
      <c r="E23" s="128">
        <v>41908</v>
      </c>
      <c r="F23" s="128">
        <v>46031</v>
      </c>
      <c r="G23" s="107" t="s">
        <v>160</v>
      </c>
      <c r="H23" s="107" t="s">
        <v>77</v>
      </c>
      <c r="I23" s="107" t="str">
        <f>VLOOKUP(H23,'email addresses'!A:B,2,FALSE)</f>
        <v>john.bremner@sellafieldsites.com</v>
      </c>
      <c r="J23" s="107" t="s">
        <v>161</v>
      </c>
    </row>
    <row r="24" spans="1:10" s="127" customFormat="1" ht="45" x14ac:dyDescent="0.25">
      <c r="A24" s="107">
        <v>4803</v>
      </c>
      <c r="B24" s="107" t="s">
        <v>73</v>
      </c>
      <c r="C24" s="107" t="s">
        <v>74</v>
      </c>
      <c r="D24" s="107" t="s">
        <v>75</v>
      </c>
      <c r="E24" s="128">
        <v>41926</v>
      </c>
      <c r="F24" s="128">
        <v>46031</v>
      </c>
      <c r="G24" s="107" t="s">
        <v>76</v>
      </c>
      <c r="H24" s="107" t="s">
        <v>77</v>
      </c>
      <c r="I24" s="107" t="str">
        <f>VLOOKUP(H24,'email addresses'!A:B,2,FALSE)</f>
        <v>john.bremner@sellafieldsites.com</v>
      </c>
      <c r="J24" s="107"/>
    </row>
    <row r="25" spans="1:10" s="127" customFormat="1" ht="30" x14ac:dyDescent="0.25">
      <c r="A25" s="107">
        <v>4830</v>
      </c>
      <c r="B25" s="107" t="s">
        <v>190</v>
      </c>
      <c r="C25" s="107" t="s">
        <v>74</v>
      </c>
      <c r="D25" s="107" t="s">
        <v>84</v>
      </c>
      <c r="E25" s="128">
        <v>41943</v>
      </c>
      <c r="F25" s="128">
        <v>45596</v>
      </c>
      <c r="G25" s="107" t="s">
        <v>191</v>
      </c>
      <c r="H25" s="107" t="s">
        <v>72</v>
      </c>
      <c r="I25" s="107" t="str">
        <f>VLOOKUP(H25,'email addresses'!A:B,2,FALSE)</f>
        <v>stephen.x.williams@sellafieldsites.com</v>
      </c>
      <c r="J25" s="107"/>
    </row>
    <row r="26" spans="1:10" s="127" customFormat="1" ht="30" x14ac:dyDescent="0.25">
      <c r="A26" s="107">
        <v>4831</v>
      </c>
      <c r="B26" s="107" t="s">
        <v>188</v>
      </c>
      <c r="C26" s="107" t="s">
        <v>69</v>
      </c>
      <c r="D26" s="107" t="s">
        <v>84</v>
      </c>
      <c r="E26" s="128">
        <v>41943</v>
      </c>
      <c r="F26" s="128">
        <v>45596</v>
      </c>
      <c r="G26" s="107" t="s">
        <v>192</v>
      </c>
      <c r="H26" s="107" t="s">
        <v>72</v>
      </c>
      <c r="I26" s="107" t="str">
        <f>VLOOKUP(H26,'email addresses'!A:B,2,FALSE)</f>
        <v>stephen.x.williams@sellafieldsites.com</v>
      </c>
      <c r="J26" s="107"/>
    </row>
    <row r="27" spans="1:10" s="127" customFormat="1" ht="30" x14ac:dyDescent="0.25">
      <c r="A27" s="107">
        <v>4403</v>
      </c>
      <c r="B27" s="107" t="s">
        <v>68</v>
      </c>
      <c r="C27" s="107" t="s">
        <v>69</v>
      </c>
      <c r="D27" s="107" t="s">
        <v>70</v>
      </c>
      <c r="E27" s="128">
        <v>41943</v>
      </c>
      <c r="F27" s="128">
        <v>45504</v>
      </c>
      <c r="G27" s="107" t="s">
        <v>71</v>
      </c>
      <c r="H27" s="107" t="s">
        <v>72</v>
      </c>
      <c r="I27" s="107" t="str">
        <f>VLOOKUP(H27,'email addresses'!A:B,2,FALSE)</f>
        <v>stephen.x.williams@sellafieldsites.com</v>
      </c>
      <c r="J27" s="107"/>
    </row>
    <row r="28" spans="1:10" s="127" customFormat="1" ht="30" x14ac:dyDescent="0.25">
      <c r="A28" s="107">
        <v>4829</v>
      </c>
      <c r="B28" s="107" t="s">
        <v>188</v>
      </c>
      <c r="C28" s="107" t="s">
        <v>74</v>
      </c>
      <c r="D28" s="107" t="s">
        <v>84</v>
      </c>
      <c r="E28" s="128">
        <v>41955</v>
      </c>
      <c r="F28" s="128">
        <v>45596</v>
      </c>
      <c r="G28" s="107" t="s">
        <v>189</v>
      </c>
      <c r="H28" s="107" t="s">
        <v>72</v>
      </c>
      <c r="I28" s="107" t="str">
        <f>VLOOKUP(H28,'email addresses'!A:B,2,FALSE)</f>
        <v>stephen.x.williams@sellafieldsites.com</v>
      </c>
      <c r="J28" s="107"/>
    </row>
    <row r="29" spans="1:10" s="127" customFormat="1" ht="30" x14ac:dyDescent="0.25">
      <c r="A29" s="107">
        <v>3234</v>
      </c>
      <c r="B29" s="107" t="s">
        <v>152</v>
      </c>
      <c r="C29" s="107" t="s">
        <v>144</v>
      </c>
      <c r="D29" s="107" t="s">
        <v>80</v>
      </c>
      <c r="E29" s="128">
        <v>41996</v>
      </c>
      <c r="F29" s="128">
        <v>46181</v>
      </c>
      <c r="G29" s="107" t="s">
        <v>153</v>
      </c>
      <c r="H29" s="107" t="s">
        <v>1530</v>
      </c>
      <c r="I29" s="107" t="str">
        <f>VLOOKUP(H29,'email addresses'!A:B,2,FALSE)</f>
        <v>brenda.j.martin@sellafieldsites.com</v>
      </c>
      <c r="J29" s="107"/>
    </row>
    <row r="30" spans="1:10" s="127" customFormat="1" ht="45" x14ac:dyDescent="0.25">
      <c r="A30" s="107">
        <v>1080</v>
      </c>
      <c r="B30" s="107" t="s">
        <v>128</v>
      </c>
      <c r="C30" s="107" t="s">
        <v>79</v>
      </c>
      <c r="D30" s="107" t="s">
        <v>129</v>
      </c>
      <c r="E30" s="128">
        <v>42146</v>
      </c>
      <c r="F30" s="128">
        <v>46843</v>
      </c>
      <c r="G30" s="107" t="s">
        <v>130</v>
      </c>
      <c r="H30" s="107" t="s">
        <v>131</v>
      </c>
      <c r="I30" s="107" t="str">
        <f>VLOOKUP(H30,'email addresses'!A:B,2,FALSE)</f>
        <v>emma.sloan@sellafieldsites.com</v>
      </c>
      <c r="J30" s="107"/>
    </row>
    <row r="31" spans="1:10" s="127" customFormat="1" ht="30" x14ac:dyDescent="0.25">
      <c r="A31" s="107">
        <v>5154</v>
      </c>
      <c r="B31" s="107" t="s">
        <v>202</v>
      </c>
      <c r="C31" s="107" t="s">
        <v>91</v>
      </c>
      <c r="D31" s="107" t="s">
        <v>75</v>
      </c>
      <c r="E31" s="128">
        <v>42216</v>
      </c>
      <c r="F31" s="128">
        <v>44742</v>
      </c>
      <c r="G31" s="107" t="s">
        <v>203</v>
      </c>
      <c r="H31" s="107" t="s">
        <v>77</v>
      </c>
      <c r="I31" s="107" t="str">
        <f>VLOOKUP(H31,'email addresses'!A:B,2,FALSE)</f>
        <v>john.bremner@sellafieldsites.com</v>
      </c>
      <c r="J31" s="107"/>
    </row>
    <row r="32" spans="1:10" s="127" customFormat="1" ht="30" x14ac:dyDescent="0.25">
      <c r="A32" s="107">
        <v>4673</v>
      </c>
      <c r="B32" s="107" t="s">
        <v>180</v>
      </c>
      <c r="C32" s="107" t="s">
        <v>133</v>
      </c>
      <c r="D32" s="107" t="s">
        <v>129</v>
      </c>
      <c r="E32" s="128">
        <v>42429</v>
      </c>
      <c r="F32" s="128">
        <v>46081</v>
      </c>
      <c r="G32" s="107" t="s">
        <v>181</v>
      </c>
      <c r="H32" s="107" t="s">
        <v>134</v>
      </c>
      <c r="I32" s="107" t="str">
        <f>VLOOKUP(H32,'email addresses'!A:B,2,FALSE)</f>
        <v>richard.y.taylor@sellafieldsites.com</v>
      </c>
      <c r="J32" s="107"/>
    </row>
    <row r="33" spans="1:10" s="127" customFormat="1" ht="30" x14ac:dyDescent="0.25">
      <c r="A33" s="107">
        <v>5424</v>
      </c>
      <c r="B33" s="107" t="s">
        <v>207</v>
      </c>
      <c r="C33" s="107" t="s">
        <v>133</v>
      </c>
      <c r="D33" s="107" t="s">
        <v>194</v>
      </c>
      <c r="E33" s="128">
        <v>42429</v>
      </c>
      <c r="F33" s="128">
        <v>46081</v>
      </c>
      <c r="G33" s="107" t="s">
        <v>208</v>
      </c>
      <c r="H33" s="107" t="s">
        <v>134</v>
      </c>
      <c r="I33" s="107" t="str">
        <f>VLOOKUP(H33,'email addresses'!A:B,2,FALSE)</f>
        <v>richard.y.taylor@sellafieldsites.com</v>
      </c>
      <c r="J33" s="107"/>
    </row>
    <row r="34" spans="1:10" s="127" customFormat="1" ht="15" x14ac:dyDescent="0.25">
      <c r="A34" s="107">
        <v>4462</v>
      </c>
      <c r="B34" s="107" t="s">
        <v>172</v>
      </c>
      <c r="C34" s="107" t="s">
        <v>144</v>
      </c>
      <c r="D34" s="107" t="s">
        <v>75</v>
      </c>
      <c r="E34" s="128">
        <v>42432</v>
      </c>
      <c r="F34" s="128">
        <v>46083</v>
      </c>
      <c r="G34" s="107" t="s">
        <v>173</v>
      </c>
      <c r="H34" s="107" t="s">
        <v>174</v>
      </c>
      <c r="I34" s="107" t="str">
        <f>VLOOKUP(H34,'email addresses'!A:B,2,FALSE)</f>
        <v>paul.m.king@sellafieldsites.com</v>
      </c>
      <c r="J34" s="107"/>
    </row>
    <row r="35" spans="1:10" s="127" customFormat="1" ht="15" x14ac:dyDescent="0.25">
      <c r="A35" s="107">
        <v>5163</v>
      </c>
      <c r="B35" s="107" t="s">
        <v>78</v>
      </c>
      <c r="C35" s="107" t="s">
        <v>79</v>
      </c>
      <c r="D35" s="107" t="s">
        <v>80</v>
      </c>
      <c r="E35" s="128">
        <v>42450</v>
      </c>
      <c r="F35" s="128">
        <v>44834</v>
      </c>
      <c r="G35" s="107" t="s">
        <v>81</v>
      </c>
      <c r="H35" s="107" t="s">
        <v>82</v>
      </c>
      <c r="I35" s="107" t="str">
        <f>VLOOKUP(H35,'email addresses'!A:B,2,FALSE)</f>
        <v>vicky.slater@sellafieldsites.com</v>
      </c>
      <c r="J35" s="107"/>
    </row>
    <row r="36" spans="1:10" s="127" customFormat="1" ht="15" x14ac:dyDescent="0.25">
      <c r="A36" s="107">
        <v>5082</v>
      </c>
      <c r="B36" s="107" t="s">
        <v>198</v>
      </c>
      <c r="C36" s="107" t="s">
        <v>91</v>
      </c>
      <c r="D36" s="107" t="s">
        <v>84</v>
      </c>
      <c r="E36" s="128">
        <v>42481</v>
      </c>
      <c r="F36" s="128">
        <v>45402</v>
      </c>
      <c r="G36" s="107" t="s">
        <v>199</v>
      </c>
      <c r="H36" s="107" t="s">
        <v>1547</v>
      </c>
      <c r="I36" s="107" t="str">
        <f>VLOOKUP(H36,'email addresses'!A:B,2,FALSE)</f>
        <v>karl.m.drake@sellafieldsites.com</v>
      </c>
      <c r="J36" s="107"/>
    </row>
    <row r="37" spans="1:10" s="127" customFormat="1" ht="75" x14ac:dyDescent="0.25">
      <c r="A37" s="107">
        <v>4691</v>
      </c>
      <c r="B37" s="107" t="s">
        <v>185</v>
      </c>
      <c r="C37" s="107" t="s">
        <v>149</v>
      </c>
      <c r="D37" s="107" t="s">
        <v>176</v>
      </c>
      <c r="E37" s="128">
        <v>42489</v>
      </c>
      <c r="F37" s="128">
        <v>45016</v>
      </c>
      <c r="G37" s="107" t="s">
        <v>186</v>
      </c>
      <c r="H37" s="107" t="s">
        <v>164</v>
      </c>
      <c r="I37" s="107" t="str">
        <f>VLOOKUP(H37,'email addresses'!A:B,2,FALSE)</f>
        <v>andrew.perry@sellafieldsites.com</v>
      </c>
      <c r="J37" s="107" t="s">
        <v>187</v>
      </c>
    </row>
    <row r="38" spans="1:10" s="127" customFormat="1" ht="90" x14ac:dyDescent="0.25">
      <c r="A38" s="107">
        <v>5503</v>
      </c>
      <c r="B38" s="107" t="s">
        <v>209</v>
      </c>
      <c r="C38" s="107" t="s">
        <v>210</v>
      </c>
      <c r="D38" s="107" t="s">
        <v>84</v>
      </c>
      <c r="E38" s="128">
        <v>42527</v>
      </c>
      <c r="F38" s="128">
        <v>45747</v>
      </c>
      <c r="G38" s="107" t="s">
        <v>211</v>
      </c>
      <c r="H38" s="107" t="s">
        <v>212</v>
      </c>
      <c r="I38" s="107" t="str">
        <f>VLOOKUP(H38,'email addresses'!A:B,2,FALSE)</f>
        <v>david.penney@sellafieldsites.com</v>
      </c>
      <c r="J38" s="107" t="s">
        <v>213</v>
      </c>
    </row>
    <row r="39" spans="1:10" s="127" customFormat="1" ht="30" x14ac:dyDescent="0.25">
      <c r="A39" s="107">
        <v>5574</v>
      </c>
      <c r="B39" s="107" t="s">
        <v>216</v>
      </c>
      <c r="C39" s="107" t="s">
        <v>91</v>
      </c>
      <c r="D39" s="107" t="s">
        <v>138</v>
      </c>
      <c r="E39" s="128">
        <v>42572</v>
      </c>
      <c r="F39" s="128">
        <v>46224</v>
      </c>
      <c r="G39" s="107" t="s">
        <v>217</v>
      </c>
      <c r="H39" s="107" t="s">
        <v>134</v>
      </c>
      <c r="I39" s="107" t="str">
        <f>VLOOKUP(H39,'email addresses'!A:B,2,FALSE)</f>
        <v>richard.y.taylor@sellafieldsites.com</v>
      </c>
      <c r="J39" s="107"/>
    </row>
    <row r="40" spans="1:10" s="127" customFormat="1" ht="30" x14ac:dyDescent="0.25">
      <c r="A40" s="107">
        <v>5575</v>
      </c>
      <c r="B40" s="107" t="s">
        <v>218</v>
      </c>
      <c r="C40" s="107" t="s">
        <v>74</v>
      </c>
      <c r="D40" s="107" t="s">
        <v>138</v>
      </c>
      <c r="E40" s="128">
        <v>42572</v>
      </c>
      <c r="F40" s="128">
        <v>46224</v>
      </c>
      <c r="G40" s="107" t="s">
        <v>219</v>
      </c>
      <c r="H40" s="107" t="s">
        <v>134</v>
      </c>
      <c r="I40" s="107" t="str">
        <f>VLOOKUP(H40,'email addresses'!A:B,2,FALSE)</f>
        <v>richard.y.taylor@sellafieldsites.com</v>
      </c>
      <c r="J40" s="107"/>
    </row>
    <row r="41" spans="1:10" s="127" customFormat="1" ht="30" x14ac:dyDescent="0.25">
      <c r="A41" s="107">
        <v>4889</v>
      </c>
      <c r="B41" s="107" t="s">
        <v>193</v>
      </c>
      <c r="C41" s="107" t="s">
        <v>91</v>
      </c>
      <c r="D41" s="107" t="s">
        <v>194</v>
      </c>
      <c r="E41" s="128">
        <v>42579</v>
      </c>
      <c r="F41" s="128">
        <v>46231</v>
      </c>
      <c r="G41" s="107" t="s">
        <v>195</v>
      </c>
      <c r="H41" s="107" t="s">
        <v>134</v>
      </c>
      <c r="I41" s="107" t="str">
        <f>VLOOKUP(H41,'email addresses'!A:B,2,FALSE)</f>
        <v>richard.y.taylor@sellafieldsites.com</v>
      </c>
      <c r="J41" s="107"/>
    </row>
    <row r="42" spans="1:10" s="127" customFormat="1" ht="30" x14ac:dyDescent="0.25">
      <c r="A42" s="107">
        <v>5385</v>
      </c>
      <c r="B42" s="107" t="s">
        <v>94</v>
      </c>
      <c r="C42" s="107" t="s">
        <v>91</v>
      </c>
      <c r="D42" s="107" t="s">
        <v>84</v>
      </c>
      <c r="E42" s="128">
        <v>42705</v>
      </c>
      <c r="F42" s="128">
        <v>44769</v>
      </c>
      <c r="G42" s="107" t="s">
        <v>95</v>
      </c>
      <c r="H42" s="107" t="s">
        <v>72</v>
      </c>
      <c r="I42" s="107" t="str">
        <f>VLOOKUP(H42,'email addresses'!A:B,2,FALSE)</f>
        <v>stephen.x.williams@sellafieldsites.com</v>
      </c>
      <c r="J42" s="107"/>
    </row>
    <row r="43" spans="1:10" s="127" customFormat="1" ht="15" x14ac:dyDescent="0.25">
      <c r="A43" s="107">
        <v>4986</v>
      </c>
      <c r="B43" s="107" t="s">
        <v>196</v>
      </c>
      <c r="C43" s="107" t="s">
        <v>74</v>
      </c>
      <c r="D43" s="107" t="s">
        <v>80</v>
      </c>
      <c r="E43" s="128">
        <v>42725</v>
      </c>
      <c r="F43" s="128">
        <v>46370</v>
      </c>
      <c r="G43" s="107" t="s">
        <v>197</v>
      </c>
      <c r="H43" s="107" t="s">
        <v>109</v>
      </c>
      <c r="I43" s="107" t="str">
        <f>VLOOKUP(H43,'email addresses'!A:B,2,FALSE)</f>
        <v>zac.bartram@sellafieldsites.com</v>
      </c>
      <c r="J43" s="107"/>
    </row>
    <row r="44" spans="1:10" s="127" customFormat="1" ht="45" x14ac:dyDescent="0.25">
      <c r="A44" s="107">
        <v>5268</v>
      </c>
      <c r="B44" s="107" t="s">
        <v>87</v>
      </c>
      <c r="C44" s="107" t="s">
        <v>69</v>
      </c>
      <c r="D44" s="107" t="s">
        <v>84</v>
      </c>
      <c r="E44" s="128">
        <v>42832</v>
      </c>
      <c r="F44" s="128">
        <v>44756</v>
      </c>
      <c r="G44" s="107" t="s">
        <v>85</v>
      </c>
      <c r="H44" s="107" t="s">
        <v>86</v>
      </c>
      <c r="I44" s="107" t="str">
        <f>VLOOKUP(H44,'email addresses'!A:B,2,FALSE)</f>
        <v>martin.s.john@sellafieldsites.com</v>
      </c>
      <c r="J44" s="107"/>
    </row>
    <row r="45" spans="1:10" s="127" customFormat="1" ht="15" x14ac:dyDescent="0.25">
      <c r="A45" s="107">
        <v>5766</v>
      </c>
      <c r="B45" s="107" t="s">
        <v>100</v>
      </c>
      <c r="C45" s="107" t="s">
        <v>74</v>
      </c>
      <c r="D45" s="107" t="s">
        <v>80</v>
      </c>
      <c r="E45" s="128">
        <v>42845</v>
      </c>
      <c r="F45" s="128">
        <v>44773</v>
      </c>
      <c r="G45" s="107" t="s">
        <v>85</v>
      </c>
      <c r="H45" s="107" t="s">
        <v>86</v>
      </c>
      <c r="I45" s="107" t="str">
        <f>VLOOKUP(H45,'email addresses'!A:B,2,FALSE)</f>
        <v>martin.s.john@sellafieldsites.com</v>
      </c>
      <c r="J45" s="107"/>
    </row>
    <row r="46" spans="1:10" s="127" customFormat="1" ht="15" x14ac:dyDescent="0.25">
      <c r="A46" s="107">
        <v>5793</v>
      </c>
      <c r="B46" s="107" t="s">
        <v>103</v>
      </c>
      <c r="C46" s="107" t="s">
        <v>91</v>
      </c>
      <c r="D46" s="107" t="s">
        <v>84</v>
      </c>
      <c r="E46" s="128">
        <v>42878</v>
      </c>
      <c r="F46" s="128">
        <v>45056</v>
      </c>
      <c r="G46" s="107" t="s">
        <v>85</v>
      </c>
      <c r="H46" s="107" t="s">
        <v>86</v>
      </c>
      <c r="I46" s="107" t="str">
        <f>VLOOKUP(H46,'email addresses'!A:B,2,FALSE)</f>
        <v>martin.s.john@sellafieldsites.com</v>
      </c>
      <c r="J46" s="107"/>
    </row>
    <row r="47" spans="1:10" s="127" customFormat="1" ht="15" x14ac:dyDescent="0.25">
      <c r="A47" s="107">
        <v>5547</v>
      </c>
      <c r="B47" s="107" t="s">
        <v>214</v>
      </c>
      <c r="C47" s="107" t="s">
        <v>69</v>
      </c>
      <c r="D47" s="107" t="s">
        <v>84</v>
      </c>
      <c r="E47" s="128">
        <v>42888</v>
      </c>
      <c r="F47" s="128">
        <v>44742</v>
      </c>
      <c r="G47" s="107" t="s">
        <v>215</v>
      </c>
      <c r="H47" s="107" t="s">
        <v>171</v>
      </c>
      <c r="I47" s="107" t="str">
        <f>VLOOKUP(H47,'email addresses'!A:B,2,FALSE)</f>
        <v>jane.newberry@sellafieldsites.com</v>
      </c>
      <c r="J47" s="107"/>
    </row>
    <row r="48" spans="1:10" s="127" customFormat="1" ht="30" x14ac:dyDescent="0.25">
      <c r="A48" s="107">
        <v>5422</v>
      </c>
      <c r="B48" s="107" t="s">
        <v>204</v>
      </c>
      <c r="C48" s="107" t="s">
        <v>69</v>
      </c>
      <c r="D48" s="107" t="s">
        <v>70</v>
      </c>
      <c r="E48" s="128">
        <v>42898</v>
      </c>
      <c r="F48" s="128">
        <v>44723</v>
      </c>
      <c r="G48" s="107" t="s">
        <v>205</v>
      </c>
      <c r="H48" s="107" t="s">
        <v>1532</v>
      </c>
      <c r="I48" s="107" t="str">
        <f>VLOOKUP(H48,'email addresses'!A:B,2,FALSE)</f>
        <v>beverley.byrne@sellafieldsites.com</v>
      </c>
      <c r="J48" s="107"/>
    </row>
    <row r="49" spans="1:10" s="127" customFormat="1" ht="15" x14ac:dyDescent="0.25">
      <c r="A49" s="107">
        <v>5767</v>
      </c>
      <c r="B49" s="107" t="s">
        <v>101</v>
      </c>
      <c r="C49" s="107" t="s">
        <v>69</v>
      </c>
      <c r="D49" s="107" t="s">
        <v>102</v>
      </c>
      <c r="E49" s="128">
        <v>42907</v>
      </c>
      <c r="F49" s="128">
        <v>45107</v>
      </c>
      <c r="G49" s="107" t="s">
        <v>85</v>
      </c>
      <c r="H49" s="107" t="s">
        <v>86</v>
      </c>
      <c r="I49" s="107" t="str">
        <f>VLOOKUP(H49,'email addresses'!A:B,2,FALSE)</f>
        <v>martin.s.john@sellafieldsites.com</v>
      </c>
      <c r="J49" s="107"/>
    </row>
    <row r="50" spans="1:10" s="127" customFormat="1" ht="30" x14ac:dyDescent="0.25">
      <c r="A50" s="107">
        <v>5692</v>
      </c>
      <c r="B50" s="107" t="s">
        <v>220</v>
      </c>
      <c r="C50" s="107" t="s">
        <v>91</v>
      </c>
      <c r="D50" s="107" t="s">
        <v>194</v>
      </c>
      <c r="E50" s="128">
        <v>42970</v>
      </c>
      <c r="F50" s="128">
        <v>46621</v>
      </c>
      <c r="G50" s="107" t="s">
        <v>221</v>
      </c>
      <c r="H50" s="107" t="s">
        <v>134</v>
      </c>
      <c r="I50" s="107" t="str">
        <f>VLOOKUP(H50,'email addresses'!A:B,2,FALSE)</f>
        <v>richard.y.taylor@sellafieldsites.com</v>
      </c>
      <c r="J50" s="107"/>
    </row>
    <row r="51" spans="1:10" s="127" customFormat="1" ht="30" x14ac:dyDescent="0.25">
      <c r="A51" s="107">
        <v>5280</v>
      </c>
      <c r="B51" s="107" t="s">
        <v>88</v>
      </c>
      <c r="C51" s="107" t="s">
        <v>69</v>
      </c>
      <c r="D51" s="107" t="s">
        <v>84</v>
      </c>
      <c r="E51" s="128">
        <v>43020</v>
      </c>
      <c r="F51" s="128">
        <v>44942</v>
      </c>
      <c r="G51" s="107" t="s">
        <v>89</v>
      </c>
      <c r="H51" s="107" t="s">
        <v>86</v>
      </c>
      <c r="I51" s="107" t="str">
        <f>VLOOKUP(H51,'email addresses'!A:B,2,FALSE)</f>
        <v>martin.s.john@sellafieldsites.com</v>
      </c>
      <c r="J51" s="107"/>
    </row>
    <row r="52" spans="1:10" s="127" customFormat="1" ht="30" x14ac:dyDescent="0.25">
      <c r="A52" s="107">
        <v>5992</v>
      </c>
      <c r="B52" s="107" t="s">
        <v>224</v>
      </c>
      <c r="C52" s="107" t="s">
        <v>210</v>
      </c>
      <c r="D52" s="107" t="s">
        <v>129</v>
      </c>
      <c r="E52" s="128">
        <v>43063</v>
      </c>
      <c r="F52" s="128">
        <v>44742</v>
      </c>
      <c r="G52" s="107" t="s">
        <v>225</v>
      </c>
      <c r="H52" s="107" t="s">
        <v>86</v>
      </c>
      <c r="I52" s="107" t="str">
        <f>VLOOKUP(H52,'email addresses'!A:B,2,FALSE)</f>
        <v>martin.s.john@sellafieldsites.com</v>
      </c>
      <c r="J52" s="107"/>
    </row>
    <row r="53" spans="1:10" s="127" customFormat="1" ht="30" x14ac:dyDescent="0.25">
      <c r="A53" s="107">
        <v>5107</v>
      </c>
      <c r="B53" s="107" t="s">
        <v>201</v>
      </c>
      <c r="C53" s="107" t="s">
        <v>133</v>
      </c>
      <c r="D53" s="107" t="s">
        <v>129</v>
      </c>
      <c r="E53" s="128">
        <v>43084</v>
      </c>
      <c r="F53" s="128">
        <v>46373</v>
      </c>
      <c r="G53" s="107" t="s">
        <v>183</v>
      </c>
      <c r="H53" s="107" t="s">
        <v>134</v>
      </c>
      <c r="I53" s="107" t="str">
        <f>VLOOKUP(H53,'email addresses'!A:B,2,FALSE)</f>
        <v>richard.y.taylor@sellafieldsites.com</v>
      </c>
      <c r="J53" s="107"/>
    </row>
    <row r="54" spans="1:10" s="127" customFormat="1" ht="30" x14ac:dyDescent="0.25">
      <c r="A54" s="107">
        <v>6004</v>
      </c>
      <c r="B54" s="107" t="s">
        <v>226</v>
      </c>
      <c r="C54" s="107" t="s">
        <v>144</v>
      </c>
      <c r="D54" s="107" t="s">
        <v>84</v>
      </c>
      <c r="E54" s="128">
        <v>43091</v>
      </c>
      <c r="F54" s="128">
        <v>49034</v>
      </c>
      <c r="G54" s="107" t="s">
        <v>150</v>
      </c>
      <c r="H54" s="107" t="s">
        <v>147</v>
      </c>
      <c r="I54" s="107" t="str">
        <f>VLOOKUP(H54,'email addresses'!A:B,2,FALSE)</f>
        <v>richard.jones@sellafieldsites.com</v>
      </c>
      <c r="J54" s="107"/>
    </row>
    <row r="55" spans="1:10" s="127" customFormat="1" ht="30" x14ac:dyDescent="0.25">
      <c r="A55" s="107">
        <v>5368</v>
      </c>
      <c r="B55" s="107" t="s">
        <v>90</v>
      </c>
      <c r="C55" s="107" t="s">
        <v>91</v>
      </c>
      <c r="D55" s="107" t="s">
        <v>84</v>
      </c>
      <c r="E55" s="128">
        <v>43112</v>
      </c>
      <c r="F55" s="128">
        <v>44742</v>
      </c>
      <c r="G55" s="107" t="s">
        <v>92</v>
      </c>
      <c r="H55" s="107" t="s">
        <v>82</v>
      </c>
      <c r="I55" s="107" t="str">
        <f>VLOOKUP(H55,'email addresses'!A:B,2,FALSE)</f>
        <v>vicky.slater@sellafieldsites.com</v>
      </c>
      <c r="J55" s="107" t="s">
        <v>93</v>
      </c>
    </row>
    <row r="56" spans="1:10" s="127" customFormat="1" ht="30" x14ac:dyDescent="0.25">
      <c r="A56" s="107">
        <v>5739</v>
      </c>
      <c r="B56" s="107" t="s">
        <v>96</v>
      </c>
      <c r="C56" s="107" t="s">
        <v>69</v>
      </c>
      <c r="D56" s="107" t="s">
        <v>75</v>
      </c>
      <c r="E56" s="128">
        <v>43129</v>
      </c>
      <c r="F56" s="128">
        <v>45173</v>
      </c>
      <c r="G56" s="107" t="s">
        <v>97</v>
      </c>
      <c r="H56" s="107" t="s">
        <v>72</v>
      </c>
      <c r="I56" s="107" t="str">
        <f>VLOOKUP(H56,'email addresses'!A:B,2,FALSE)</f>
        <v>stephen.x.williams@sellafieldsites.com</v>
      </c>
      <c r="J56" s="107"/>
    </row>
    <row r="57" spans="1:10" s="127" customFormat="1" ht="45" x14ac:dyDescent="0.25">
      <c r="A57" s="107">
        <v>6364</v>
      </c>
      <c r="B57" s="107" t="s">
        <v>107</v>
      </c>
      <c r="C57" s="107" t="s">
        <v>69</v>
      </c>
      <c r="D57" s="107" t="s">
        <v>75</v>
      </c>
      <c r="E57" s="128">
        <v>43153</v>
      </c>
      <c r="F57" s="128">
        <v>45027</v>
      </c>
      <c r="G57" s="107" t="s">
        <v>108</v>
      </c>
      <c r="H57" s="107" t="s">
        <v>109</v>
      </c>
      <c r="I57" s="107" t="str">
        <f>VLOOKUP(H57,'email addresses'!A:B,2,FALSE)</f>
        <v>zac.bartram@sellafieldsites.com</v>
      </c>
      <c r="J57" s="107"/>
    </row>
    <row r="58" spans="1:10" s="127" customFormat="1" ht="30" x14ac:dyDescent="0.25">
      <c r="A58" s="107">
        <v>6365</v>
      </c>
      <c r="B58" s="107" t="s">
        <v>110</v>
      </c>
      <c r="C58" s="107" t="s">
        <v>69</v>
      </c>
      <c r="D58" s="107" t="s">
        <v>75</v>
      </c>
      <c r="E58" s="128">
        <v>43153</v>
      </c>
      <c r="F58" s="128">
        <v>44881</v>
      </c>
      <c r="G58" s="107" t="s">
        <v>108</v>
      </c>
      <c r="H58" s="107" t="s">
        <v>109</v>
      </c>
      <c r="I58" s="107" t="str">
        <f>VLOOKUP(H58,'email addresses'!A:B,2,FALSE)</f>
        <v>zac.bartram@sellafieldsites.com</v>
      </c>
      <c r="J58" s="107"/>
    </row>
    <row r="59" spans="1:10" s="127" customFormat="1" ht="30" x14ac:dyDescent="0.25">
      <c r="A59" s="107">
        <v>5881</v>
      </c>
      <c r="B59" s="107" t="s">
        <v>104</v>
      </c>
      <c r="C59" s="107" t="s">
        <v>74</v>
      </c>
      <c r="D59" s="107" t="s">
        <v>84</v>
      </c>
      <c r="E59" s="128">
        <v>43154</v>
      </c>
      <c r="F59" s="128">
        <v>44912</v>
      </c>
      <c r="G59" s="107" t="s">
        <v>105</v>
      </c>
      <c r="H59" s="107" t="s">
        <v>1358</v>
      </c>
      <c r="I59" s="107" t="str">
        <f>VLOOKUP(H59,'email addresses'!A:B,2,FALSE)</f>
        <v>christine.v.davies@sellafieldsites.com</v>
      </c>
      <c r="J59" s="107"/>
    </row>
    <row r="60" spans="1:10" s="127" customFormat="1" ht="15" x14ac:dyDescent="0.25">
      <c r="A60" s="107">
        <v>3530</v>
      </c>
      <c r="B60" s="107" t="s">
        <v>162</v>
      </c>
      <c r="C60" s="107" t="s">
        <v>91</v>
      </c>
      <c r="D60" s="107" t="s">
        <v>84</v>
      </c>
      <c r="E60" s="128">
        <v>43160</v>
      </c>
      <c r="F60" s="128">
        <v>44985</v>
      </c>
      <c r="G60" s="107" t="s">
        <v>163</v>
      </c>
      <c r="H60" s="107" t="s">
        <v>164</v>
      </c>
      <c r="I60" s="107" t="str">
        <f>VLOOKUP(H60,'email addresses'!A:B,2,FALSE)</f>
        <v>andrew.perry@sellafieldsites.com</v>
      </c>
      <c r="J60" s="107"/>
    </row>
    <row r="61" spans="1:10" s="127" customFormat="1" ht="30" x14ac:dyDescent="0.25">
      <c r="A61" s="107">
        <v>5263</v>
      </c>
      <c r="B61" s="107" t="s">
        <v>83</v>
      </c>
      <c r="C61" s="107" t="s">
        <v>69</v>
      </c>
      <c r="D61" s="107" t="s">
        <v>84</v>
      </c>
      <c r="E61" s="128">
        <v>43166</v>
      </c>
      <c r="F61" s="128">
        <v>44804</v>
      </c>
      <c r="G61" s="107" t="s">
        <v>85</v>
      </c>
      <c r="H61" s="107" t="s">
        <v>86</v>
      </c>
      <c r="I61" s="107" t="str">
        <f>VLOOKUP(H61,'email addresses'!A:B,2,FALSE)</f>
        <v>martin.s.john@sellafieldsites.com</v>
      </c>
      <c r="J61" s="107"/>
    </row>
    <row r="62" spans="1:10" s="127" customFormat="1" ht="30" x14ac:dyDescent="0.25">
      <c r="A62" s="107">
        <v>5764</v>
      </c>
      <c r="B62" s="107" t="s">
        <v>98</v>
      </c>
      <c r="C62" s="107" t="s">
        <v>69</v>
      </c>
      <c r="D62" s="107" t="s">
        <v>70</v>
      </c>
      <c r="E62" s="128">
        <v>43187</v>
      </c>
      <c r="F62" s="128">
        <v>44895</v>
      </c>
      <c r="G62" s="107" t="s">
        <v>99</v>
      </c>
      <c r="H62" s="107" t="s">
        <v>86</v>
      </c>
      <c r="I62" s="107" t="str">
        <f>VLOOKUP(H62,'email addresses'!A:B,2,FALSE)</f>
        <v>martin.s.john@sellafieldsites.com</v>
      </c>
      <c r="J62" s="107"/>
    </row>
    <row r="63" spans="1:10" s="127" customFormat="1" ht="30" x14ac:dyDescent="0.25">
      <c r="A63" s="107">
        <v>5724</v>
      </c>
      <c r="B63" s="107" t="s">
        <v>222</v>
      </c>
      <c r="C63" s="107" t="s">
        <v>210</v>
      </c>
      <c r="D63" s="107" t="s">
        <v>129</v>
      </c>
      <c r="E63" s="128">
        <v>43188</v>
      </c>
      <c r="F63" s="128">
        <v>45016</v>
      </c>
      <c r="G63" s="107" t="s">
        <v>223</v>
      </c>
      <c r="H63" s="107" t="s">
        <v>140</v>
      </c>
      <c r="I63" s="107" t="str">
        <f>VLOOKUP(H63,'email addresses'!A:B,2,FALSE)</f>
        <v>stuart.lee@sellafieldsites.com</v>
      </c>
      <c r="J63" s="107"/>
    </row>
    <row r="64" spans="1:10" s="127" customFormat="1" ht="15" x14ac:dyDescent="0.25">
      <c r="A64" s="107">
        <v>6201</v>
      </c>
      <c r="B64" s="107" t="s">
        <v>227</v>
      </c>
      <c r="C64" s="107" t="s">
        <v>169</v>
      </c>
      <c r="D64" s="107" t="s">
        <v>138</v>
      </c>
      <c r="E64" s="128">
        <v>43188</v>
      </c>
      <c r="F64" s="128">
        <v>45016</v>
      </c>
      <c r="G64" s="107" t="s">
        <v>228</v>
      </c>
      <c r="H64" s="107" t="s">
        <v>140</v>
      </c>
      <c r="I64" s="107" t="str">
        <f>VLOOKUP(H64,'email addresses'!A:B,2,FALSE)</f>
        <v>stuart.lee@sellafieldsites.com</v>
      </c>
      <c r="J64" s="107"/>
    </row>
    <row r="65" spans="1:10" s="127" customFormat="1" ht="30" x14ac:dyDescent="0.25">
      <c r="A65" s="107">
        <v>6236</v>
      </c>
      <c r="B65" s="107" t="s">
        <v>255</v>
      </c>
      <c r="C65" s="107" t="s">
        <v>69</v>
      </c>
      <c r="D65" s="107" t="s">
        <v>176</v>
      </c>
      <c r="E65" s="130">
        <v>43230</v>
      </c>
      <c r="F65" s="130">
        <v>44794</v>
      </c>
      <c r="G65" s="107" t="s">
        <v>256</v>
      </c>
      <c r="H65" s="107" t="s">
        <v>72</v>
      </c>
      <c r="I65" s="107" t="str">
        <f>VLOOKUP(H65,'email addresses'!A:B,2,FALSE)</f>
        <v>stephen.x.williams@sellafieldsites.com</v>
      </c>
      <c r="J65" s="107"/>
    </row>
    <row r="66" spans="1:10" s="127" customFormat="1" ht="15" x14ac:dyDescent="0.25">
      <c r="A66" s="107">
        <v>6383</v>
      </c>
      <c r="B66" s="107" t="s">
        <v>459</v>
      </c>
      <c r="C66" s="107" t="s">
        <v>230</v>
      </c>
      <c r="D66" s="107" t="s">
        <v>84</v>
      </c>
      <c r="E66" s="130">
        <v>43236</v>
      </c>
      <c r="F66" s="130">
        <v>43553</v>
      </c>
      <c r="G66" s="107" t="s">
        <v>460</v>
      </c>
      <c r="H66" s="107" t="s">
        <v>1532</v>
      </c>
      <c r="I66" s="107" t="str">
        <f>VLOOKUP(H66,'email addresses'!A:B,2,FALSE)</f>
        <v>beverley.byrne@sellafieldsites.com</v>
      </c>
      <c r="J66" s="107"/>
    </row>
    <row r="67" spans="1:10" s="127" customFormat="1" ht="15" x14ac:dyDescent="0.25">
      <c r="A67" s="107">
        <v>6392</v>
      </c>
      <c r="B67" s="107" t="s">
        <v>465</v>
      </c>
      <c r="C67" s="107" t="s">
        <v>230</v>
      </c>
      <c r="D67" s="107" t="s">
        <v>84</v>
      </c>
      <c r="E67" s="130">
        <v>43243</v>
      </c>
      <c r="F67" s="130">
        <v>43555</v>
      </c>
      <c r="G67" s="107" t="s">
        <v>466</v>
      </c>
      <c r="H67" s="107" t="s">
        <v>1532</v>
      </c>
      <c r="I67" s="107" t="str">
        <f>VLOOKUP(H67,'email addresses'!A:B,2,FALSE)</f>
        <v>beverley.byrne@sellafieldsites.com</v>
      </c>
      <c r="J67" s="107"/>
    </row>
    <row r="68" spans="1:10" s="127" customFormat="1" ht="45" x14ac:dyDescent="0.25">
      <c r="A68" s="107">
        <v>6090</v>
      </c>
      <c r="B68" s="107" t="s">
        <v>437</v>
      </c>
      <c r="C68" s="107" t="s">
        <v>230</v>
      </c>
      <c r="D68" s="107" t="s">
        <v>129</v>
      </c>
      <c r="E68" s="130">
        <v>43245</v>
      </c>
      <c r="F68" s="130">
        <v>43830</v>
      </c>
      <c r="G68" s="107" t="s">
        <v>438</v>
      </c>
      <c r="H68" s="107" t="s">
        <v>72</v>
      </c>
      <c r="I68" s="107" t="str">
        <f>VLOOKUP(H68,'email addresses'!A:B,2,FALSE)</f>
        <v>stephen.x.williams@sellafieldsites.com</v>
      </c>
      <c r="J68" s="107"/>
    </row>
    <row r="69" spans="1:10" s="127" customFormat="1" ht="30" x14ac:dyDescent="0.25">
      <c r="A69" s="107">
        <v>6390</v>
      </c>
      <c r="B69" s="107" t="s">
        <v>462</v>
      </c>
      <c r="C69" s="107" t="s">
        <v>230</v>
      </c>
      <c r="D69" s="107" t="s">
        <v>138</v>
      </c>
      <c r="E69" s="130">
        <v>43249</v>
      </c>
      <c r="F69" s="130">
        <v>43553</v>
      </c>
      <c r="G69" s="107" t="s">
        <v>463</v>
      </c>
      <c r="H69" s="107" t="s">
        <v>1532</v>
      </c>
      <c r="I69" s="107" t="str">
        <f>VLOOKUP(H69,'email addresses'!A:B,2,FALSE)</f>
        <v>beverley.byrne@sellafieldsites.com</v>
      </c>
      <c r="J69" s="107"/>
    </row>
    <row r="70" spans="1:10" s="127" customFormat="1" ht="30" x14ac:dyDescent="0.25">
      <c r="A70" s="107">
        <v>6391</v>
      </c>
      <c r="B70" s="107" t="s">
        <v>464</v>
      </c>
      <c r="C70" s="107" t="s">
        <v>230</v>
      </c>
      <c r="D70" s="107" t="s">
        <v>129</v>
      </c>
      <c r="E70" s="130">
        <v>43249</v>
      </c>
      <c r="F70" s="130">
        <v>43553</v>
      </c>
      <c r="G70" s="107" t="s">
        <v>142</v>
      </c>
      <c r="H70" s="107" t="s">
        <v>1532</v>
      </c>
      <c r="I70" s="107" t="str">
        <f>VLOOKUP(H70,'email addresses'!A:B,2,FALSE)</f>
        <v>beverley.byrne@sellafieldsites.com</v>
      </c>
      <c r="J70" s="107"/>
    </row>
    <row r="71" spans="1:10" s="127" customFormat="1" ht="15" x14ac:dyDescent="0.25">
      <c r="A71" s="107">
        <v>6395</v>
      </c>
      <c r="B71" s="107" t="s">
        <v>469</v>
      </c>
      <c r="C71" s="107" t="s">
        <v>230</v>
      </c>
      <c r="D71" s="107" t="s">
        <v>84</v>
      </c>
      <c r="E71" s="130">
        <v>43251</v>
      </c>
      <c r="F71" s="130">
        <v>43555</v>
      </c>
      <c r="G71" s="107" t="s">
        <v>470</v>
      </c>
      <c r="H71" s="107" t="s">
        <v>1532</v>
      </c>
      <c r="I71" s="107" t="str">
        <f>VLOOKUP(H71,'email addresses'!A:B,2,FALSE)</f>
        <v>beverley.byrne@sellafieldsites.com</v>
      </c>
      <c r="J71" s="107"/>
    </row>
    <row r="72" spans="1:10" s="127" customFormat="1" ht="15" x14ac:dyDescent="0.25">
      <c r="A72" s="107">
        <v>5745</v>
      </c>
      <c r="B72" s="107" t="s">
        <v>242</v>
      </c>
      <c r="C72" s="107" t="s">
        <v>91</v>
      </c>
      <c r="D72" s="107" t="s">
        <v>84</v>
      </c>
      <c r="E72" s="130">
        <v>43255</v>
      </c>
      <c r="F72" s="130">
        <v>44104</v>
      </c>
      <c r="G72" s="107" t="s">
        <v>243</v>
      </c>
      <c r="H72" s="107" t="s">
        <v>241</v>
      </c>
      <c r="I72" s="107" t="str">
        <f>VLOOKUP(H72,'email addresses'!A:B,2,FALSE)</f>
        <v>kelly.a.keenan@sellafieldsites.com</v>
      </c>
      <c r="J72" s="107"/>
    </row>
    <row r="73" spans="1:10" s="127" customFormat="1" ht="30" x14ac:dyDescent="0.25">
      <c r="A73" s="107">
        <v>6394</v>
      </c>
      <c r="B73" s="107" t="s">
        <v>467</v>
      </c>
      <c r="C73" s="107" t="s">
        <v>230</v>
      </c>
      <c r="D73" s="107" t="s">
        <v>84</v>
      </c>
      <c r="E73" s="130">
        <v>43256</v>
      </c>
      <c r="F73" s="130">
        <v>43312</v>
      </c>
      <c r="G73" s="107" t="s">
        <v>468</v>
      </c>
      <c r="H73" s="107" t="s">
        <v>239</v>
      </c>
      <c r="I73" s="107" t="str">
        <f>VLOOKUP(H73,'email addresses'!A:B,2,FALSE)</f>
        <v>carol.a.chadwick@sellafieldsites.com</v>
      </c>
      <c r="J73" s="107"/>
    </row>
    <row r="74" spans="1:10" s="127" customFormat="1" ht="15" x14ac:dyDescent="0.25">
      <c r="A74" s="107">
        <v>5744</v>
      </c>
      <c r="B74" s="107" t="s">
        <v>240</v>
      </c>
      <c r="C74" s="107" t="s">
        <v>69</v>
      </c>
      <c r="D74" s="107" t="s">
        <v>84</v>
      </c>
      <c r="E74" s="130">
        <v>43258</v>
      </c>
      <c r="F74" s="130">
        <v>43738</v>
      </c>
      <c r="G74" s="107" t="s">
        <v>150</v>
      </c>
      <c r="H74" s="107" t="s">
        <v>241</v>
      </c>
      <c r="I74" s="107" t="str">
        <f>VLOOKUP(H74,'email addresses'!A:B,2,FALSE)</f>
        <v>kelly.a.keenan@sellafieldsites.com</v>
      </c>
      <c r="J74" s="107"/>
    </row>
    <row r="75" spans="1:10" s="127" customFormat="1" ht="15" x14ac:dyDescent="0.25">
      <c r="A75" s="107">
        <v>6408</v>
      </c>
      <c r="B75" s="107" t="s">
        <v>471</v>
      </c>
      <c r="C75" s="107" t="s">
        <v>169</v>
      </c>
      <c r="D75" s="107" t="s">
        <v>84</v>
      </c>
      <c r="E75" s="130">
        <v>43263</v>
      </c>
      <c r="F75" s="130">
        <v>43921</v>
      </c>
      <c r="G75" s="107" t="s">
        <v>389</v>
      </c>
      <c r="H75" s="107" t="s">
        <v>1532</v>
      </c>
      <c r="I75" s="107" t="str">
        <f>VLOOKUP(H75,'email addresses'!A:B,2,FALSE)</f>
        <v>beverley.byrne@sellafieldsites.com</v>
      </c>
      <c r="J75" s="107"/>
    </row>
    <row r="76" spans="1:10" s="127" customFormat="1" ht="30" x14ac:dyDescent="0.25">
      <c r="A76" s="107">
        <v>6411</v>
      </c>
      <c r="B76" s="107" t="s">
        <v>472</v>
      </c>
      <c r="C76" s="107" t="s">
        <v>210</v>
      </c>
      <c r="D76" s="107" t="s">
        <v>129</v>
      </c>
      <c r="E76" s="130">
        <v>43266</v>
      </c>
      <c r="F76" s="130">
        <v>43553</v>
      </c>
      <c r="G76" s="107" t="s">
        <v>473</v>
      </c>
      <c r="H76" s="107" t="s">
        <v>1532</v>
      </c>
      <c r="I76" s="107" t="str">
        <f>VLOOKUP(H76,'email addresses'!A:B,2,FALSE)</f>
        <v>beverley.byrne@sellafieldsites.com</v>
      </c>
      <c r="J76" s="107"/>
    </row>
    <row r="77" spans="1:10" s="127" customFormat="1" ht="15" x14ac:dyDescent="0.25">
      <c r="A77" s="107">
        <v>7821</v>
      </c>
      <c r="B77" s="107" t="s">
        <v>1117</v>
      </c>
      <c r="C77" s="107" t="s">
        <v>74</v>
      </c>
      <c r="D77" s="107" t="s">
        <v>138</v>
      </c>
      <c r="E77" s="130">
        <v>43271</v>
      </c>
      <c r="F77" s="130">
        <v>44561</v>
      </c>
      <c r="G77" s="107" t="s">
        <v>272</v>
      </c>
      <c r="H77" s="107" t="s">
        <v>82</v>
      </c>
      <c r="I77" s="107" t="str">
        <f>VLOOKUP(H77,'email addresses'!A:B,2,FALSE)</f>
        <v>vicky.slater@sellafieldsites.com</v>
      </c>
      <c r="J77" s="107"/>
    </row>
    <row r="78" spans="1:10" s="127" customFormat="1" ht="30" x14ac:dyDescent="0.25">
      <c r="A78" s="107">
        <v>6382</v>
      </c>
      <c r="B78" s="107" t="s">
        <v>457</v>
      </c>
      <c r="C78" s="107" t="s">
        <v>210</v>
      </c>
      <c r="D78" s="107" t="s">
        <v>84</v>
      </c>
      <c r="E78" s="130">
        <v>43276</v>
      </c>
      <c r="F78" s="130">
        <v>43555</v>
      </c>
      <c r="G78" s="107" t="s">
        <v>458</v>
      </c>
      <c r="H78" s="107" t="s">
        <v>72</v>
      </c>
      <c r="I78" s="107" t="str">
        <f>VLOOKUP(H78,'email addresses'!A:B,2,FALSE)</f>
        <v>stephen.x.williams@sellafieldsites.com</v>
      </c>
      <c r="J78" s="107"/>
    </row>
    <row r="79" spans="1:10" s="127" customFormat="1" ht="15" x14ac:dyDescent="0.25">
      <c r="A79" s="107">
        <v>6421</v>
      </c>
      <c r="B79" s="107" t="s">
        <v>474</v>
      </c>
      <c r="C79" s="107" t="s">
        <v>230</v>
      </c>
      <c r="D79" s="107" t="s">
        <v>84</v>
      </c>
      <c r="E79" s="130">
        <v>43279</v>
      </c>
      <c r="F79" s="130">
        <v>43553</v>
      </c>
      <c r="G79" s="107" t="s">
        <v>475</v>
      </c>
      <c r="H79" s="107" t="s">
        <v>1532</v>
      </c>
      <c r="I79" s="107" t="str">
        <f>VLOOKUP(H79,'email addresses'!A:B,2,FALSE)</f>
        <v>beverley.byrne@sellafieldsites.com</v>
      </c>
      <c r="J79" s="107"/>
    </row>
    <row r="80" spans="1:10" s="127" customFormat="1" ht="30" x14ac:dyDescent="0.25">
      <c r="A80" s="107">
        <v>6522</v>
      </c>
      <c r="B80" s="107" t="s">
        <v>535</v>
      </c>
      <c r="C80" s="107" t="s">
        <v>230</v>
      </c>
      <c r="D80" s="107" t="s">
        <v>84</v>
      </c>
      <c r="E80" s="130">
        <v>43285</v>
      </c>
      <c r="F80" s="130">
        <v>43616</v>
      </c>
      <c r="G80" s="107" t="s">
        <v>536</v>
      </c>
      <c r="H80" s="107" t="s">
        <v>486</v>
      </c>
      <c r="I80" s="107" t="str">
        <f>VLOOKUP(H80,'email addresses'!A:B,2,FALSE)</f>
        <v>mike.j.melia@sellafieldsites.com</v>
      </c>
      <c r="J80" s="107"/>
    </row>
    <row r="81" spans="1:10" s="127" customFormat="1" ht="15" x14ac:dyDescent="0.25">
      <c r="A81" s="107">
        <v>6427</v>
      </c>
      <c r="B81" s="107" t="s">
        <v>478</v>
      </c>
      <c r="C81" s="107" t="s">
        <v>230</v>
      </c>
      <c r="D81" s="107" t="s">
        <v>84</v>
      </c>
      <c r="E81" s="130">
        <v>43285</v>
      </c>
      <c r="F81" s="130">
        <v>43553</v>
      </c>
      <c r="G81" s="107" t="s">
        <v>479</v>
      </c>
      <c r="H81" s="107" t="s">
        <v>1532</v>
      </c>
      <c r="I81" s="107" t="str">
        <f>VLOOKUP(H81,'email addresses'!A:B,2,FALSE)</f>
        <v>beverley.byrne@sellafieldsites.com</v>
      </c>
      <c r="J81" s="107"/>
    </row>
    <row r="82" spans="1:10" s="127" customFormat="1" ht="30" x14ac:dyDescent="0.25">
      <c r="A82" s="107">
        <v>6426</v>
      </c>
      <c r="B82" s="107" t="s">
        <v>476</v>
      </c>
      <c r="C82" s="107" t="s">
        <v>210</v>
      </c>
      <c r="D82" s="107" t="s">
        <v>84</v>
      </c>
      <c r="E82" s="130">
        <v>43285</v>
      </c>
      <c r="F82" s="130">
        <v>43190</v>
      </c>
      <c r="G82" s="107" t="s">
        <v>477</v>
      </c>
      <c r="H82" s="107" t="s">
        <v>1532</v>
      </c>
      <c r="I82" s="107" t="str">
        <f>VLOOKUP(H82,'email addresses'!A:B,2,FALSE)</f>
        <v>beverley.byrne@sellafieldsites.com</v>
      </c>
      <c r="J82" s="107"/>
    </row>
    <row r="83" spans="1:10" s="127" customFormat="1" ht="30" x14ac:dyDescent="0.25">
      <c r="A83" s="107">
        <v>6360</v>
      </c>
      <c r="B83" s="107" t="s">
        <v>453</v>
      </c>
      <c r="C83" s="107" t="s">
        <v>210</v>
      </c>
      <c r="D83" s="107" t="s">
        <v>138</v>
      </c>
      <c r="E83" s="130">
        <v>43286</v>
      </c>
      <c r="F83" s="130">
        <v>43567</v>
      </c>
      <c r="G83" s="107" t="s">
        <v>454</v>
      </c>
      <c r="H83" s="107" t="s">
        <v>455</v>
      </c>
      <c r="I83" s="107" t="str">
        <f>VLOOKUP(H83,'email addresses'!A:B,2,FALSE)</f>
        <v>trevor.harris@sellafieldsites.com</v>
      </c>
      <c r="J83" s="107"/>
    </row>
    <row r="84" spans="1:10" s="127" customFormat="1" ht="15" x14ac:dyDescent="0.25">
      <c r="A84" s="107">
        <v>6432</v>
      </c>
      <c r="B84" s="107" t="s">
        <v>480</v>
      </c>
      <c r="C84" s="107" t="s">
        <v>230</v>
      </c>
      <c r="D84" s="107" t="s">
        <v>84</v>
      </c>
      <c r="E84" s="130">
        <v>43290</v>
      </c>
      <c r="F84" s="130">
        <v>43423</v>
      </c>
      <c r="G84" s="107" t="s">
        <v>481</v>
      </c>
      <c r="H84" s="107" t="s">
        <v>1532</v>
      </c>
      <c r="I84" s="107" t="str">
        <f>VLOOKUP(H84,'email addresses'!A:B,2,FALSE)</f>
        <v>beverley.byrne@sellafieldsites.com</v>
      </c>
      <c r="J84" s="107"/>
    </row>
    <row r="85" spans="1:10" s="127" customFormat="1" ht="30" x14ac:dyDescent="0.25">
      <c r="A85" s="107">
        <v>6775</v>
      </c>
      <c r="B85" s="107" t="s">
        <v>648</v>
      </c>
      <c r="C85" s="107" t="s">
        <v>210</v>
      </c>
      <c r="D85" s="107" t="s">
        <v>84</v>
      </c>
      <c r="E85" s="130">
        <v>43293</v>
      </c>
      <c r="F85" s="130">
        <v>43768</v>
      </c>
      <c r="G85" s="107" t="s">
        <v>252</v>
      </c>
      <c r="H85" s="107" t="s">
        <v>167</v>
      </c>
      <c r="I85" s="107" t="str">
        <f>VLOOKUP(H85,'email addresses'!A:B,2,FALSE)</f>
        <v>colin.doull@sellafieldsites.com</v>
      </c>
      <c r="J85" s="107"/>
    </row>
    <row r="86" spans="1:10" s="127" customFormat="1" ht="15" x14ac:dyDescent="0.25">
      <c r="A86" s="107">
        <v>6439</v>
      </c>
      <c r="B86" s="107" t="s">
        <v>482</v>
      </c>
      <c r="C86" s="107" t="s">
        <v>230</v>
      </c>
      <c r="D86" s="107" t="s">
        <v>84</v>
      </c>
      <c r="E86" s="130">
        <v>43298</v>
      </c>
      <c r="F86" s="130">
        <v>43555</v>
      </c>
      <c r="G86" s="107" t="s">
        <v>483</v>
      </c>
      <c r="H86" s="107" t="s">
        <v>1532</v>
      </c>
      <c r="I86" s="107" t="str">
        <f>VLOOKUP(H86,'email addresses'!A:B,2,FALSE)</f>
        <v>beverley.byrne@sellafieldsites.com</v>
      </c>
      <c r="J86" s="107"/>
    </row>
    <row r="87" spans="1:10" s="127" customFormat="1" ht="15" x14ac:dyDescent="0.25">
      <c r="A87" s="107">
        <v>6088</v>
      </c>
      <c r="B87" s="107" t="s">
        <v>250</v>
      </c>
      <c r="C87" s="107" t="s">
        <v>69</v>
      </c>
      <c r="D87" s="107" t="s">
        <v>102</v>
      </c>
      <c r="E87" s="130">
        <v>43301</v>
      </c>
      <c r="F87" s="130">
        <v>44469</v>
      </c>
      <c r="G87" s="107" t="s">
        <v>95</v>
      </c>
      <c r="H87" s="107" t="s">
        <v>86</v>
      </c>
      <c r="I87" s="107" t="str">
        <f>VLOOKUP(H87,'email addresses'!A:B,2,FALSE)</f>
        <v>martin.s.john@sellafieldsites.com</v>
      </c>
      <c r="J87" s="107"/>
    </row>
    <row r="88" spans="1:10" s="127" customFormat="1" ht="15" x14ac:dyDescent="0.25">
      <c r="A88" s="107">
        <v>6443</v>
      </c>
      <c r="B88" s="107" t="s">
        <v>489</v>
      </c>
      <c r="C88" s="107" t="s">
        <v>230</v>
      </c>
      <c r="D88" s="107" t="s">
        <v>138</v>
      </c>
      <c r="E88" s="130">
        <v>43304</v>
      </c>
      <c r="F88" s="130">
        <v>43379</v>
      </c>
      <c r="G88" s="107" t="s">
        <v>490</v>
      </c>
      <c r="H88" s="107" t="s">
        <v>1532</v>
      </c>
      <c r="I88" s="107" t="str">
        <f>VLOOKUP(H88,'email addresses'!A:B,2,FALSE)</f>
        <v>beverley.byrne@sellafieldsites.com</v>
      </c>
      <c r="J88" s="107"/>
    </row>
    <row r="89" spans="1:10" s="127" customFormat="1" ht="15" x14ac:dyDescent="0.25">
      <c r="A89" s="107">
        <v>6446</v>
      </c>
      <c r="B89" s="107" t="s">
        <v>491</v>
      </c>
      <c r="C89" s="107" t="s">
        <v>230</v>
      </c>
      <c r="D89" s="107" t="s">
        <v>138</v>
      </c>
      <c r="E89" s="130">
        <v>43306</v>
      </c>
      <c r="F89" s="130">
        <v>43378</v>
      </c>
      <c r="G89" s="107" t="s">
        <v>492</v>
      </c>
      <c r="H89" s="107" t="s">
        <v>1532</v>
      </c>
      <c r="I89" s="107" t="str">
        <f>VLOOKUP(H89,'email addresses'!A:B,2,FALSE)</f>
        <v>beverley.byrne@sellafieldsites.com</v>
      </c>
      <c r="J89" s="107"/>
    </row>
    <row r="90" spans="1:10" s="127" customFormat="1" ht="15" x14ac:dyDescent="0.25">
      <c r="A90" s="107">
        <v>6447</v>
      </c>
      <c r="B90" s="107" t="s">
        <v>493</v>
      </c>
      <c r="C90" s="107" t="s">
        <v>230</v>
      </c>
      <c r="D90" s="107" t="s">
        <v>84</v>
      </c>
      <c r="E90" s="130">
        <v>43307</v>
      </c>
      <c r="F90" s="130">
        <v>43555</v>
      </c>
      <c r="G90" s="107" t="s">
        <v>494</v>
      </c>
      <c r="H90" s="107" t="s">
        <v>1532</v>
      </c>
      <c r="I90" s="107" t="str">
        <f>VLOOKUP(H90,'email addresses'!A:B,2,FALSE)</f>
        <v>beverley.byrne@sellafieldsites.com</v>
      </c>
      <c r="J90" s="107"/>
    </row>
    <row r="91" spans="1:10" s="127" customFormat="1" ht="15" x14ac:dyDescent="0.25">
      <c r="A91" s="107">
        <v>6449</v>
      </c>
      <c r="B91" s="107" t="s">
        <v>497</v>
      </c>
      <c r="C91" s="107" t="s">
        <v>230</v>
      </c>
      <c r="D91" s="107" t="s">
        <v>84</v>
      </c>
      <c r="E91" s="130">
        <v>43307</v>
      </c>
      <c r="F91" s="130">
        <v>43553</v>
      </c>
      <c r="G91" s="107" t="s">
        <v>498</v>
      </c>
      <c r="H91" s="107" t="s">
        <v>1532</v>
      </c>
      <c r="I91" s="107" t="str">
        <f>VLOOKUP(H91,'email addresses'!A:B,2,FALSE)</f>
        <v>beverley.byrne@sellafieldsites.com</v>
      </c>
      <c r="J91" s="107"/>
    </row>
    <row r="92" spans="1:10" s="127" customFormat="1" ht="15" x14ac:dyDescent="0.25">
      <c r="A92" s="107">
        <v>6448</v>
      </c>
      <c r="B92" s="107" t="s">
        <v>495</v>
      </c>
      <c r="C92" s="107" t="s">
        <v>230</v>
      </c>
      <c r="D92" s="107" t="s">
        <v>84</v>
      </c>
      <c r="E92" s="130">
        <v>43307</v>
      </c>
      <c r="F92" s="130">
        <v>43496</v>
      </c>
      <c r="G92" s="107" t="s">
        <v>496</v>
      </c>
      <c r="H92" s="107" t="s">
        <v>1532</v>
      </c>
      <c r="I92" s="107" t="str">
        <f>VLOOKUP(H92,'email addresses'!A:B,2,FALSE)</f>
        <v>beverley.byrne@sellafieldsites.com</v>
      </c>
      <c r="J92" s="107"/>
    </row>
    <row r="93" spans="1:10" s="127" customFormat="1" ht="30" x14ac:dyDescent="0.25">
      <c r="A93" s="107">
        <v>6342</v>
      </c>
      <c r="B93" s="107" t="s">
        <v>263</v>
      </c>
      <c r="C93" s="107" t="s">
        <v>210</v>
      </c>
      <c r="D93" s="107" t="s">
        <v>84</v>
      </c>
      <c r="E93" s="130">
        <v>43308</v>
      </c>
      <c r="F93" s="130">
        <v>44286</v>
      </c>
      <c r="G93" s="107" t="s">
        <v>252</v>
      </c>
      <c r="H93" s="107" t="s">
        <v>164</v>
      </c>
      <c r="I93" s="107" t="str">
        <f>VLOOKUP(H93,'email addresses'!A:B,2,FALSE)</f>
        <v>andrew.perry@sellafieldsites.com</v>
      </c>
      <c r="J93" s="107"/>
    </row>
    <row r="94" spans="1:10" s="127" customFormat="1" ht="15" x14ac:dyDescent="0.25">
      <c r="A94" s="107">
        <v>5415</v>
      </c>
      <c r="B94" s="107" t="s">
        <v>395</v>
      </c>
      <c r="C94" s="107" t="s">
        <v>69</v>
      </c>
      <c r="D94" s="107" t="s">
        <v>84</v>
      </c>
      <c r="E94" s="130">
        <v>43313</v>
      </c>
      <c r="F94" s="130">
        <v>44742</v>
      </c>
      <c r="G94" s="107" t="s">
        <v>396</v>
      </c>
      <c r="H94" s="107" t="s">
        <v>1532</v>
      </c>
      <c r="I94" s="107" t="str">
        <f>VLOOKUP(H94,'email addresses'!A:B,2,FALSE)</f>
        <v>beverley.byrne@sellafieldsites.com</v>
      </c>
      <c r="J94" s="107"/>
    </row>
    <row r="95" spans="1:10" s="127" customFormat="1" ht="15" x14ac:dyDescent="0.25">
      <c r="A95" s="107">
        <v>6454</v>
      </c>
      <c r="B95" s="107" t="s">
        <v>499</v>
      </c>
      <c r="C95" s="107" t="s">
        <v>230</v>
      </c>
      <c r="D95" s="107" t="s">
        <v>138</v>
      </c>
      <c r="E95" s="130">
        <v>43313</v>
      </c>
      <c r="F95" s="130">
        <v>43555</v>
      </c>
      <c r="G95" s="107" t="s">
        <v>500</v>
      </c>
      <c r="H95" s="107" t="s">
        <v>1532</v>
      </c>
      <c r="I95" s="107" t="str">
        <f>VLOOKUP(H95,'email addresses'!A:B,2,FALSE)</f>
        <v>beverley.byrne@sellafieldsites.com</v>
      </c>
      <c r="J95" s="107"/>
    </row>
    <row r="96" spans="1:10" s="127" customFormat="1" ht="30" x14ac:dyDescent="0.25">
      <c r="A96" s="107">
        <v>6455</v>
      </c>
      <c r="B96" s="107" t="s">
        <v>501</v>
      </c>
      <c r="C96" s="107" t="s">
        <v>230</v>
      </c>
      <c r="D96" s="107" t="s">
        <v>84</v>
      </c>
      <c r="E96" s="130">
        <v>43315</v>
      </c>
      <c r="F96" s="130">
        <v>44452</v>
      </c>
      <c r="G96" s="107" t="s">
        <v>502</v>
      </c>
      <c r="H96" s="107" t="s">
        <v>503</v>
      </c>
      <c r="I96" s="107" t="str">
        <f>VLOOKUP(H96,'email addresses'!A:B,2,FALSE)</f>
        <v>paul.j.shawcross@sellafieldsites.com</v>
      </c>
      <c r="J96" s="107"/>
    </row>
    <row r="97" spans="1:10" s="127" customFormat="1" ht="30" x14ac:dyDescent="0.25">
      <c r="A97" s="107">
        <v>6456</v>
      </c>
      <c r="B97" s="107" t="s">
        <v>504</v>
      </c>
      <c r="C97" s="107" t="s">
        <v>230</v>
      </c>
      <c r="D97" s="107" t="s">
        <v>84</v>
      </c>
      <c r="E97" s="130">
        <v>43315</v>
      </c>
      <c r="F97" s="130">
        <v>43553</v>
      </c>
      <c r="G97" s="107" t="s">
        <v>505</v>
      </c>
      <c r="H97" s="107" t="s">
        <v>1532</v>
      </c>
      <c r="I97" s="107" t="str">
        <f>VLOOKUP(H97,'email addresses'!A:B,2,FALSE)</f>
        <v>beverley.byrne@sellafieldsites.com</v>
      </c>
      <c r="J97" s="107"/>
    </row>
    <row r="98" spans="1:10" s="127" customFormat="1" ht="15" x14ac:dyDescent="0.25">
      <c r="A98" s="107">
        <v>6457</v>
      </c>
      <c r="B98" s="107" t="s">
        <v>506</v>
      </c>
      <c r="C98" s="107" t="s">
        <v>230</v>
      </c>
      <c r="D98" s="107" t="s">
        <v>138</v>
      </c>
      <c r="E98" s="130">
        <v>43315</v>
      </c>
      <c r="F98" s="130">
        <v>43553</v>
      </c>
      <c r="G98" s="107" t="s">
        <v>507</v>
      </c>
      <c r="H98" s="107" t="s">
        <v>1532</v>
      </c>
      <c r="I98" s="107" t="str">
        <f>VLOOKUP(H98,'email addresses'!A:B,2,FALSE)</f>
        <v>beverley.byrne@sellafieldsites.com</v>
      </c>
      <c r="J98" s="107"/>
    </row>
    <row r="99" spans="1:10" s="127" customFormat="1" ht="15" x14ac:dyDescent="0.25">
      <c r="A99" s="107">
        <v>6466</v>
      </c>
      <c r="B99" s="107" t="s">
        <v>508</v>
      </c>
      <c r="C99" s="107" t="s">
        <v>230</v>
      </c>
      <c r="D99" s="107" t="s">
        <v>84</v>
      </c>
      <c r="E99" s="130">
        <v>43321</v>
      </c>
      <c r="F99" s="130">
        <v>43553</v>
      </c>
      <c r="G99" s="107" t="s">
        <v>509</v>
      </c>
      <c r="H99" s="107" t="s">
        <v>1532</v>
      </c>
      <c r="I99" s="107" t="str">
        <f>VLOOKUP(H99,'email addresses'!A:B,2,FALSE)</f>
        <v>beverley.byrne@sellafieldsites.com</v>
      </c>
      <c r="J99" s="107"/>
    </row>
    <row r="100" spans="1:10" s="127" customFormat="1" ht="15" x14ac:dyDescent="0.25">
      <c r="A100" s="107">
        <v>6468</v>
      </c>
      <c r="B100" s="107" t="s">
        <v>512</v>
      </c>
      <c r="C100" s="107" t="s">
        <v>230</v>
      </c>
      <c r="D100" s="107" t="s">
        <v>84</v>
      </c>
      <c r="E100" s="130">
        <v>43321</v>
      </c>
      <c r="F100" s="130">
        <v>43553</v>
      </c>
      <c r="G100" s="107" t="s">
        <v>513</v>
      </c>
      <c r="H100" s="107" t="s">
        <v>1532</v>
      </c>
      <c r="I100" s="107" t="str">
        <f>VLOOKUP(H100,'email addresses'!A:B,2,FALSE)</f>
        <v>beverley.byrne@sellafieldsites.com</v>
      </c>
      <c r="J100" s="107"/>
    </row>
    <row r="101" spans="1:10" s="127" customFormat="1" ht="15" x14ac:dyDescent="0.25">
      <c r="A101" s="107">
        <v>6471</v>
      </c>
      <c r="B101" s="107" t="s">
        <v>514</v>
      </c>
      <c r="C101" s="107" t="s">
        <v>230</v>
      </c>
      <c r="D101" s="107" t="s">
        <v>84</v>
      </c>
      <c r="E101" s="130">
        <v>43322</v>
      </c>
      <c r="F101" s="130">
        <v>43553</v>
      </c>
      <c r="G101" s="107" t="s">
        <v>515</v>
      </c>
      <c r="H101" s="107" t="s">
        <v>1532</v>
      </c>
      <c r="I101" s="107" t="str">
        <f>VLOOKUP(H101,'email addresses'!A:B,2,FALSE)</f>
        <v>beverley.byrne@sellafieldsites.com</v>
      </c>
      <c r="J101" s="107"/>
    </row>
    <row r="102" spans="1:10" s="127" customFormat="1" ht="30" x14ac:dyDescent="0.25">
      <c r="A102" s="107">
        <v>6475</v>
      </c>
      <c r="B102" s="107" t="s">
        <v>518</v>
      </c>
      <c r="C102" s="107" t="s">
        <v>210</v>
      </c>
      <c r="D102" s="107" t="s">
        <v>129</v>
      </c>
      <c r="E102" s="130">
        <v>43326</v>
      </c>
      <c r="F102" s="130">
        <v>43555</v>
      </c>
      <c r="G102" s="107" t="s">
        <v>519</v>
      </c>
      <c r="H102" s="107" t="s">
        <v>72</v>
      </c>
      <c r="I102" s="107" t="str">
        <f>VLOOKUP(H102,'email addresses'!A:B,2,FALSE)</f>
        <v>stephen.x.williams@sellafieldsites.com</v>
      </c>
      <c r="J102" s="107"/>
    </row>
    <row r="103" spans="1:10" s="127" customFormat="1" ht="30" x14ac:dyDescent="0.25">
      <c r="A103" s="107">
        <v>6474</v>
      </c>
      <c r="B103" s="107" t="s">
        <v>516</v>
      </c>
      <c r="C103" s="107" t="s">
        <v>230</v>
      </c>
      <c r="D103" s="107" t="s">
        <v>138</v>
      </c>
      <c r="E103" s="130">
        <v>43328</v>
      </c>
      <c r="F103" s="130">
        <v>43553</v>
      </c>
      <c r="G103" s="107" t="s">
        <v>517</v>
      </c>
      <c r="H103" s="107" t="s">
        <v>1532</v>
      </c>
      <c r="I103" s="107" t="str">
        <f>VLOOKUP(H103,'email addresses'!A:B,2,FALSE)</f>
        <v>beverley.byrne@sellafieldsites.com</v>
      </c>
      <c r="J103" s="107"/>
    </row>
    <row r="104" spans="1:10" s="127" customFormat="1" ht="15" x14ac:dyDescent="0.25">
      <c r="A104" s="107">
        <v>6385</v>
      </c>
      <c r="B104" s="107" t="s">
        <v>461</v>
      </c>
      <c r="C104" s="107" t="s">
        <v>210</v>
      </c>
      <c r="D104" s="107" t="s">
        <v>145</v>
      </c>
      <c r="E104" s="130">
        <v>43329</v>
      </c>
      <c r="F104" s="130">
        <v>44834</v>
      </c>
      <c r="G104" s="107" t="s">
        <v>85</v>
      </c>
      <c r="H104" s="107" t="s">
        <v>86</v>
      </c>
      <c r="I104" s="107" t="str">
        <f>VLOOKUP(H104,'email addresses'!A:B,2,FALSE)</f>
        <v>martin.s.john@sellafieldsites.com</v>
      </c>
      <c r="J104" s="107"/>
    </row>
    <row r="105" spans="1:10" s="127" customFormat="1" ht="30" x14ac:dyDescent="0.25">
      <c r="A105" s="107">
        <v>6476</v>
      </c>
      <c r="B105" s="107" t="s">
        <v>520</v>
      </c>
      <c r="C105" s="107" t="s">
        <v>230</v>
      </c>
      <c r="D105" s="107" t="s">
        <v>84</v>
      </c>
      <c r="E105" s="130">
        <v>43329</v>
      </c>
      <c r="F105" s="130">
        <v>43553</v>
      </c>
      <c r="G105" s="107" t="s">
        <v>521</v>
      </c>
      <c r="H105" s="107" t="s">
        <v>1532</v>
      </c>
      <c r="I105" s="107" t="str">
        <f>VLOOKUP(H105,'email addresses'!A:B,2,FALSE)</f>
        <v>beverley.byrne@sellafieldsites.com</v>
      </c>
      <c r="J105" s="107"/>
    </row>
    <row r="106" spans="1:10" s="127" customFormat="1" ht="30" x14ac:dyDescent="0.25">
      <c r="A106" s="107">
        <v>6433</v>
      </c>
      <c r="B106" s="107" t="s">
        <v>267</v>
      </c>
      <c r="C106" s="107" t="s">
        <v>69</v>
      </c>
      <c r="D106" s="107" t="s">
        <v>84</v>
      </c>
      <c r="E106" s="130">
        <v>43332</v>
      </c>
      <c r="F106" s="130">
        <v>44742</v>
      </c>
      <c r="G106" s="107" t="s">
        <v>268</v>
      </c>
      <c r="H106" s="107" t="s">
        <v>86</v>
      </c>
      <c r="I106" s="107" t="str">
        <f>VLOOKUP(H106,'email addresses'!A:B,2,FALSE)</f>
        <v>martin.s.john@sellafieldsites.com</v>
      </c>
      <c r="J106" s="107"/>
    </row>
    <row r="107" spans="1:10" s="127" customFormat="1" ht="45" x14ac:dyDescent="0.25">
      <c r="A107" s="107">
        <v>6258</v>
      </c>
      <c r="B107" s="107" t="s">
        <v>257</v>
      </c>
      <c r="C107" s="107" t="s">
        <v>169</v>
      </c>
      <c r="D107" s="107" t="s">
        <v>75</v>
      </c>
      <c r="E107" s="130">
        <v>43334</v>
      </c>
      <c r="F107" s="130">
        <v>43707</v>
      </c>
      <c r="G107" s="107" t="s">
        <v>258</v>
      </c>
      <c r="H107" s="107" t="s">
        <v>254</v>
      </c>
      <c r="I107" s="107" t="str">
        <f>VLOOKUP(H107,'email addresses'!A:B,2,FALSE)</f>
        <v>jonathan.d.hastings@sellafieldsites.com</v>
      </c>
      <c r="J107" s="107"/>
    </row>
    <row r="108" spans="1:10" s="127" customFormat="1" ht="30" x14ac:dyDescent="0.25">
      <c r="A108" s="107">
        <v>6205</v>
      </c>
      <c r="B108" s="107" t="s">
        <v>253</v>
      </c>
      <c r="C108" s="107" t="s">
        <v>69</v>
      </c>
      <c r="D108" s="107" t="s">
        <v>84</v>
      </c>
      <c r="E108" s="130">
        <v>43347</v>
      </c>
      <c r="F108" s="130">
        <v>44286</v>
      </c>
      <c r="G108" s="107" t="s">
        <v>108</v>
      </c>
      <c r="H108" s="107" t="s">
        <v>254</v>
      </c>
      <c r="I108" s="107" t="str">
        <f>VLOOKUP(H108,'email addresses'!A:B,2,FALSE)</f>
        <v>jonathan.d.hastings@sellafieldsites.com</v>
      </c>
      <c r="J108" s="107"/>
    </row>
    <row r="109" spans="1:10" s="127" customFormat="1" ht="30" x14ac:dyDescent="0.25">
      <c r="A109" s="107">
        <v>6515</v>
      </c>
      <c r="B109" s="107" t="s">
        <v>531</v>
      </c>
      <c r="C109" s="107" t="s">
        <v>230</v>
      </c>
      <c r="D109" s="107" t="s">
        <v>138</v>
      </c>
      <c r="E109" s="130">
        <v>43348</v>
      </c>
      <c r="F109" s="130">
        <v>43416</v>
      </c>
      <c r="G109" s="107" t="s">
        <v>532</v>
      </c>
      <c r="H109" s="107" t="s">
        <v>1532</v>
      </c>
      <c r="I109" s="107" t="str">
        <f>VLOOKUP(H109,'email addresses'!A:B,2,FALSE)</f>
        <v>beverley.byrne@sellafieldsites.com</v>
      </c>
      <c r="J109" s="107"/>
    </row>
    <row r="110" spans="1:10" s="127" customFormat="1" ht="15" x14ac:dyDescent="0.25">
      <c r="A110" s="107">
        <v>6503</v>
      </c>
      <c r="B110" s="107" t="s">
        <v>526</v>
      </c>
      <c r="C110" s="107" t="s">
        <v>230</v>
      </c>
      <c r="D110" s="107" t="s">
        <v>84</v>
      </c>
      <c r="E110" s="130">
        <v>43363</v>
      </c>
      <c r="F110" s="130">
        <v>43553</v>
      </c>
      <c r="G110" s="107" t="s">
        <v>527</v>
      </c>
      <c r="H110" s="107" t="s">
        <v>1532</v>
      </c>
      <c r="I110" s="107" t="str">
        <f>VLOOKUP(H110,'email addresses'!A:B,2,FALSE)</f>
        <v>beverley.byrne@sellafieldsites.com</v>
      </c>
      <c r="J110" s="107"/>
    </row>
    <row r="111" spans="1:10" s="127" customFormat="1" ht="15" x14ac:dyDescent="0.25">
      <c r="A111" s="107">
        <v>6533</v>
      </c>
      <c r="B111" s="107" t="s">
        <v>537</v>
      </c>
      <c r="C111" s="107" t="s">
        <v>230</v>
      </c>
      <c r="D111" s="107" t="s">
        <v>84</v>
      </c>
      <c r="E111" s="130">
        <v>43363</v>
      </c>
      <c r="F111" s="130">
        <v>43553</v>
      </c>
      <c r="G111" s="107" t="s">
        <v>505</v>
      </c>
      <c r="H111" s="107" t="s">
        <v>1532</v>
      </c>
      <c r="I111" s="107" t="str">
        <f>VLOOKUP(H111,'email addresses'!A:B,2,FALSE)</f>
        <v>beverley.byrne@sellafieldsites.com</v>
      </c>
      <c r="J111" s="107"/>
    </row>
    <row r="112" spans="1:10" s="127" customFormat="1" ht="30" x14ac:dyDescent="0.25">
      <c r="A112" s="107">
        <v>6142</v>
      </c>
      <c r="B112" s="107" t="s">
        <v>444</v>
      </c>
      <c r="C112" s="107" t="s">
        <v>74</v>
      </c>
      <c r="D112" s="107" t="s">
        <v>84</v>
      </c>
      <c r="E112" s="130">
        <v>43364</v>
      </c>
      <c r="F112" s="130">
        <v>44824</v>
      </c>
      <c r="G112" s="107" t="s">
        <v>445</v>
      </c>
      <c r="H112" s="107" t="s">
        <v>157</v>
      </c>
      <c r="I112" s="107" t="str">
        <f>VLOOKUP(H112,'email addresses'!A:B,2,FALSE)</f>
        <v>jason.mccann@sellafieldsites.com</v>
      </c>
      <c r="J112" s="107"/>
    </row>
    <row r="113" spans="1:10" s="127" customFormat="1" ht="15" x14ac:dyDescent="0.25">
      <c r="A113" s="107">
        <v>6467</v>
      </c>
      <c r="B113" s="107" t="s">
        <v>510</v>
      </c>
      <c r="C113" s="107" t="s">
        <v>69</v>
      </c>
      <c r="D113" s="107" t="s">
        <v>138</v>
      </c>
      <c r="E113" s="130">
        <v>43369</v>
      </c>
      <c r="F113" s="130">
        <v>44104</v>
      </c>
      <c r="G113" s="107" t="s">
        <v>511</v>
      </c>
      <c r="H113" s="107" t="s">
        <v>1532</v>
      </c>
      <c r="I113" s="107" t="str">
        <f>VLOOKUP(H113,'email addresses'!A:B,2,FALSE)</f>
        <v>beverley.byrne@sellafieldsites.com</v>
      </c>
      <c r="J113" s="107"/>
    </row>
    <row r="114" spans="1:10" s="127" customFormat="1" ht="30" x14ac:dyDescent="0.25">
      <c r="A114" s="107">
        <v>6441</v>
      </c>
      <c r="B114" s="107" t="s">
        <v>484</v>
      </c>
      <c r="C114" s="107" t="s">
        <v>210</v>
      </c>
      <c r="D114" s="107" t="s">
        <v>428</v>
      </c>
      <c r="E114" s="130">
        <v>43370</v>
      </c>
      <c r="F114" s="130">
        <v>43672</v>
      </c>
      <c r="G114" s="107" t="s">
        <v>485</v>
      </c>
      <c r="H114" s="107" t="s">
        <v>486</v>
      </c>
      <c r="I114" s="107" t="str">
        <f>VLOOKUP(H114,'email addresses'!A:B,2,FALSE)</f>
        <v>mike.j.melia@sellafieldsites.com</v>
      </c>
      <c r="J114" s="107"/>
    </row>
    <row r="115" spans="1:10" s="127" customFormat="1" ht="30" x14ac:dyDescent="0.25">
      <c r="A115" s="107">
        <v>6547</v>
      </c>
      <c r="B115" s="107" t="s">
        <v>540</v>
      </c>
      <c r="C115" s="107" t="s">
        <v>210</v>
      </c>
      <c r="D115" s="107" t="s">
        <v>84</v>
      </c>
      <c r="E115" s="130">
        <v>43389</v>
      </c>
      <c r="F115" s="130">
        <v>43616</v>
      </c>
      <c r="G115" s="107" t="s">
        <v>95</v>
      </c>
      <c r="H115" s="107" t="s">
        <v>72</v>
      </c>
      <c r="I115" s="107" t="str">
        <f>VLOOKUP(H115,'email addresses'!A:B,2,FALSE)</f>
        <v>stephen.x.williams@sellafieldsites.com</v>
      </c>
      <c r="J115" s="107"/>
    </row>
    <row r="116" spans="1:10" s="127" customFormat="1" ht="30" x14ac:dyDescent="0.25">
      <c r="A116" s="107">
        <v>6442</v>
      </c>
      <c r="B116" s="107" t="s">
        <v>487</v>
      </c>
      <c r="C116" s="107" t="s">
        <v>230</v>
      </c>
      <c r="D116" s="107" t="s">
        <v>428</v>
      </c>
      <c r="E116" s="130">
        <v>43391</v>
      </c>
      <c r="F116" s="130">
        <v>43664</v>
      </c>
      <c r="G116" s="107" t="s">
        <v>488</v>
      </c>
      <c r="H116" s="107" t="s">
        <v>486</v>
      </c>
      <c r="I116" s="107" t="str">
        <f>VLOOKUP(H116,'email addresses'!A:B,2,FALSE)</f>
        <v>mike.j.melia@sellafieldsites.com</v>
      </c>
      <c r="J116" s="107"/>
    </row>
    <row r="117" spans="1:10" s="127" customFormat="1" ht="30" x14ac:dyDescent="0.25">
      <c r="A117" s="107">
        <v>6550</v>
      </c>
      <c r="B117" s="107" t="s">
        <v>541</v>
      </c>
      <c r="C117" s="107" t="s">
        <v>230</v>
      </c>
      <c r="D117" s="107" t="s">
        <v>129</v>
      </c>
      <c r="E117" s="130">
        <v>43392</v>
      </c>
      <c r="F117" s="130">
        <v>44286</v>
      </c>
      <c r="G117" s="107" t="s">
        <v>542</v>
      </c>
      <c r="H117" s="107" t="s">
        <v>1532</v>
      </c>
      <c r="I117" s="107" t="str">
        <f>VLOOKUP(H117,'email addresses'!A:B,2,FALSE)</f>
        <v>beverley.byrne@sellafieldsites.com</v>
      </c>
      <c r="J117" s="107"/>
    </row>
    <row r="118" spans="1:10" s="127" customFormat="1" ht="30" x14ac:dyDescent="0.25">
      <c r="A118" s="107">
        <v>6583</v>
      </c>
      <c r="B118" s="107" t="s">
        <v>554</v>
      </c>
      <c r="C118" s="107" t="s">
        <v>230</v>
      </c>
      <c r="D118" s="107" t="s">
        <v>84</v>
      </c>
      <c r="E118" s="130">
        <v>43395</v>
      </c>
      <c r="F118" s="130">
        <v>43553</v>
      </c>
      <c r="G118" s="107" t="s">
        <v>408</v>
      </c>
      <c r="H118" s="107" t="s">
        <v>1532</v>
      </c>
      <c r="I118" s="107" t="str">
        <f>VLOOKUP(H118,'email addresses'!A:B,2,FALSE)</f>
        <v>beverley.byrne@sellafieldsites.com</v>
      </c>
      <c r="J118" s="107"/>
    </row>
    <row r="119" spans="1:10" s="127" customFormat="1" ht="15" x14ac:dyDescent="0.25">
      <c r="A119" s="107">
        <v>6559</v>
      </c>
      <c r="B119" s="107" t="s">
        <v>544</v>
      </c>
      <c r="C119" s="107" t="s">
        <v>210</v>
      </c>
      <c r="D119" s="107" t="s">
        <v>84</v>
      </c>
      <c r="E119" s="130">
        <v>43397</v>
      </c>
      <c r="F119" s="130">
        <v>45198</v>
      </c>
      <c r="G119" s="107" t="s">
        <v>545</v>
      </c>
      <c r="H119" s="107" t="s">
        <v>503</v>
      </c>
      <c r="I119" s="107" t="str">
        <f>VLOOKUP(H119,'email addresses'!A:B,2,FALSE)</f>
        <v>paul.j.shawcross@sellafieldsites.com</v>
      </c>
      <c r="J119" s="107"/>
    </row>
    <row r="120" spans="1:10" s="127" customFormat="1" ht="15" x14ac:dyDescent="0.25">
      <c r="A120" s="107">
        <v>6600</v>
      </c>
      <c r="B120" s="107" t="s">
        <v>568</v>
      </c>
      <c r="C120" s="107" t="s">
        <v>169</v>
      </c>
      <c r="D120" s="107" t="s">
        <v>84</v>
      </c>
      <c r="E120" s="130">
        <v>43398</v>
      </c>
      <c r="F120" s="130">
        <v>43921</v>
      </c>
      <c r="G120" s="107" t="s">
        <v>569</v>
      </c>
      <c r="H120" s="107" t="s">
        <v>171</v>
      </c>
      <c r="I120" s="107" t="str">
        <f>VLOOKUP(H120,'email addresses'!A:B,2,FALSE)</f>
        <v>jane.newberry@sellafieldsites.com</v>
      </c>
      <c r="J120" s="107"/>
    </row>
    <row r="121" spans="1:10" s="127" customFormat="1" ht="30" x14ac:dyDescent="0.25">
      <c r="A121" s="107">
        <v>7822</v>
      </c>
      <c r="B121" s="107" t="s">
        <v>372</v>
      </c>
      <c r="C121" s="107" t="s">
        <v>69</v>
      </c>
      <c r="D121" s="107" t="s">
        <v>176</v>
      </c>
      <c r="E121" s="130">
        <v>43399</v>
      </c>
      <c r="F121" s="130">
        <v>44742</v>
      </c>
      <c r="G121" s="107" t="s">
        <v>81</v>
      </c>
      <c r="H121" s="107" t="s">
        <v>82</v>
      </c>
      <c r="I121" s="107" t="str">
        <f>VLOOKUP(H121,'email addresses'!A:B,2,FALSE)</f>
        <v>vicky.slater@sellafieldsites.com</v>
      </c>
      <c r="J121" s="107"/>
    </row>
    <row r="122" spans="1:10" s="127" customFormat="1" ht="15" x14ac:dyDescent="0.25">
      <c r="A122" s="107">
        <v>6584</v>
      </c>
      <c r="B122" s="107" t="s">
        <v>555</v>
      </c>
      <c r="C122" s="107" t="s">
        <v>230</v>
      </c>
      <c r="D122" s="107" t="s">
        <v>84</v>
      </c>
      <c r="E122" s="130">
        <v>43403</v>
      </c>
      <c r="F122" s="130">
        <v>43555</v>
      </c>
      <c r="G122" s="107" t="s">
        <v>556</v>
      </c>
      <c r="H122" s="107" t="s">
        <v>1532</v>
      </c>
      <c r="I122" s="107" t="str">
        <f>VLOOKUP(H122,'email addresses'!A:B,2,FALSE)</f>
        <v>beverley.byrne@sellafieldsites.com</v>
      </c>
      <c r="J122" s="107"/>
    </row>
    <row r="123" spans="1:10" s="127" customFormat="1" ht="15" x14ac:dyDescent="0.25">
      <c r="A123" s="107">
        <v>3529</v>
      </c>
      <c r="B123" s="107" t="s">
        <v>386</v>
      </c>
      <c r="C123" s="107" t="s">
        <v>133</v>
      </c>
      <c r="D123" s="107" t="s">
        <v>84</v>
      </c>
      <c r="E123" s="130">
        <v>43417</v>
      </c>
      <c r="F123" s="130">
        <v>45304</v>
      </c>
      <c r="G123" s="107" t="s">
        <v>387</v>
      </c>
      <c r="H123" s="107" t="s">
        <v>171</v>
      </c>
      <c r="I123" s="107" t="str">
        <f>VLOOKUP(H123,'email addresses'!A:B,2,FALSE)</f>
        <v>jane.newberry@sellafieldsites.com</v>
      </c>
      <c r="J123" s="107"/>
    </row>
    <row r="124" spans="1:10" s="127" customFormat="1" ht="15" x14ac:dyDescent="0.25">
      <c r="A124" s="107">
        <v>6588</v>
      </c>
      <c r="B124" s="107" t="s">
        <v>559</v>
      </c>
      <c r="C124" s="107" t="s">
        <v>210</v>
      </c>
      <c r="D124" s="107" t="s">
        <v>138</v>
      </c>
      <c r="E124" s="130">
        <v>43417</v>
      </c>
      <c r="F124" s="130">
        <v>43921</v>
      </c>
      <c r="G124" s="107" t="s">
        <v>560</v>
      </c>
      <c r="H124" s="107" t="s">
        <v>1532</v>
      </c>
      <c r="I124" s="107" t="str">
        <f>VLOOKUP(H124,'email addresses'!A:B,2,FALSE)</f>
        <v>beverley.byrne@sellafieldsites.com</v>
      </c>
      <c r="J124" s="107"/>
    </row>
    <row r="125" spans="1:10" s="127" customFormat="1" ht="15" x14ac:dyDescent="0.25">
      <c r="A125" s="107">
        <v>6593</v>
      </c>
      <c r="B125" s="107" t="s">
        <v>566</v>
      </c>
      <c r="C125" s="107" t="s">
        <v>210</v>
      </c>
      <c r="D125" s="107" t="s">
        <v>84</v>
      </c>
      <c r="E125" s="130">
        <v>43424</v>
      </c>
      <c r="F125" s="130">
        <v>43921</v>
      </c>
      <c r="G125" s="107" t="s">
        <v>567</v>
      </c>
      <c r="H125" s="107" t="s">
        <v>171</v>
      </c>
      <c r="I125" s="107" t="str">
        <f>VLOOKUP(H125,'email addresses'!A:B,2,FALSE)</f>
        <v>jane.newberry@sellafieldsites.com</v>
      </c>
      <c r="J125" s="107"/>
    </row>
    <row r="126" spans="1:10" s="127" customFormat="1" ht="15" x14ac:dyDescent="0.25">
      <c r="A126" s="107">
        <v>6590</v>
      </c>
      <c r="B126" s="107" t="s">
        <v>561</v>
      </c>
      <c r="C126" s="107" t="s">
        <v>230</v>
      </c>
      <c r="D126" s="107" t="s">
        <v>84</v>
      </c>
      <c r="E126" s="130">
        <v>43427</v>
      </c>
      <c r="F126" s="130">
        <v>43555</v>
      </c>
      <c r="G126" s="107" t="s">
        <v>562</v>
      </c>
      <c r="H126" s="107" t="s">
        <v>1532</v>
      </c>
      <c r="I126" s="107" t="str">
        <f>VLOOKUP(H126,'email addresses'!A:B,2,FALSE)</f>
        <v>beverley.byrne@sellafieldsites.com</v>
      </c>
      <c r="J126" s="107"/>
    </row>
    <row r="127" spans="1:10" s="127" customFormat="1" ht="15" x14ac:dyDescent="0.25">
      <c r="A127" s="107">
        <v>6591</v>
      </c>
      <c r="B127" s="107" t="s">
        <v>563</v>
      </c>
      <c r="C127" s="107" t="s">
        <v>210</v>
      </c>
      <c r="D127" s="107" t="s">
        <v>84</v>
      </c>
      <c r="E127" s="130">
        <v>43427</v>
      </c>
      <c r="F127" s="130">
        <v>43555</v>
      </c>
      <c r="G127" s="107" t="s">
        <v>564</v>
      </c>
      <c r="H127" s="107" t="s">
        <v>1532</v>
      </c>
      <c r="I127" s="107" t="str">
        <f>VLOOKUP(H127,'email addresses'!A:B,2,FALSE)</f>
        <v>beverley.byrne@sellafieldsites.com</v>
      </c>
      <c r="J127" s="107"/>
    </row>
    <row r="128" spans="1:10" s="127" customFormat="1" ht="30" x14ac:dyDescent="0.25">
      <c r="A128" s="107">
        <v>6566</v>
      </c>
      <c r="B128" s="107" t="s">
        <v>550</v>
      </c>
      <c r="C128" s="107" t="s">
        <v>210</v>
      </c>
      <c r="D128" s="107" t="s">
        <v>84</v>
      </c>
      <c r="E128" s="130">
        <v>43430</v>
      </c>
      <c r="F128" s="130">
        <v>44592</v>
      </c>
      <c r="G128" s="107" t="s">
        <v>551</v>
      </c>
      <c r="H128" s="107" t="s">
        <v>109</v>
      </c>
      <c r="I128" s="107" t="str">
        <f>VLOOKUP(H128,'email addresses'!A:B,2,FALSE)</f>
        <v>zac.bartram@sellafieldsites.com</v>
      </c>
      <c r="J128" s="107"/>
    </row>
    <row r="129" spans="1:10" s="127" customFormat="1" ht="15" x14ac:dyDescent="0.25">
      <c r="A129" s="107">
        <v>6592</v>
      </c>
      <c r="B129" s="107" t="s">
        <v>565</v>
      </c>
      <c r="C129" s="107" t="s">
        <v>230</v>
      </c>
      <c r="D129" s="107" t="s">
        <v>84</v>
      </c>
      <c r="E129" s="130">
        <v>43430</v>
      </c>
      <c r="F129" s="130">
        <v>43553</v>
      </c>
      <c r="G129" s="107" t="s">
        <v>496</v>
      </c>
      <c r="H129" s="107" t="s">
        <v>1532</v>
      </c>
      <c r="I129" s="107" t="str">
        <f>VLOOKUP(H129,'email addresses'!A:B,2,FALSE)</f>
        <v>beverley.byrne@sellafieldsites.com</v>
      </c>
      <c r="J129" s="107"/>
    </row>
    <row r="130" spans="1:10" s="127" customFormat="1" ht="15" x14ac:dyDescent="0.25">
      <c r="A130" s="107">
        <v>6199</v>
      </c>
      <c r="B130" s="107" t="s">
        <v>451</v>
      </c>
      <c r="C130" s="107" t="s">
        <v>69</v>
      </c>
      <c r="D130" s="107" t="s">
        <v>84</v>
      </c>
      <c r="E130" s="130">
        <v>43433</v>
      </c>
      <c r="F130" s="130">
        <v>44894</v>
      </c>
      <c r="G130" s="107" t="s">
        <v>452</v>
      </c>
      <c r="H130" s="107" t="s">
        <v>157</v>
      </c>
      <c r="I130" s="107" t="str">
        <f>VLOOKUP(H130,'email addresses'!A:B,2,FALSE)</f>
        <v>jason.mccann@sellafieldsites.com</v>
      </c>
      <c r="J130" s="107"/>
    </row>
    <row r="131" spans="1:10" s="127" customFormat="1" ht="30" x14ac:dyDescent="0.25">
      <c r="A131" s="107">
        <v>5874</v>
      </c>
      <c r="B131" s="107" t="s">
        <v>427</v>
      </c>
      <c r="C131" s="107" t="s">
        <v>169</v>
      </c>
      <c r="D131" s="107" t="s">
        <v>428</v>
      </c>
      <c r="E131" s="130">
        <v>43434</v>
      </c>
      <c r="F131" s="130">
        <v>45997</v>
      </c>
      <c r="G131" s="107" t="s">
        <v>429</v>
      </c>
      <c r="H131" s="107" t="s">
        <v>131</v>
      </c>
      <c r="I131" s="107" t="str">
        <f>VLOOKUP(H131,'email addresses'!A:B,2,FALSE)</f>
        <v>emma.sloan@sellafieldsites.com</v>
      </c>
      <c r="J131" s="107"/>
    </row>
    <row r="132" spans="1:10" s="127" customFormat="1" ht="15" x14ac:dyDescent="0.25">
      <c r="A132" s="107">
        <v>5796</v>
      </c>
      <c r="B132" s="107" t="s">
        <v>244</v>
      </c>
      <c r="C132" s="107" t="s">
        <v>74</v>
      </c>
      <c r="D132" s="107" t="s">
        <v>102</v>
      </c>
      <c r="E132" s="130">
        <v>43437</v>
      </c>
      <c r="F132" s="130">
        <v>45169</v>
      </c>
      <c r="G132" s="107" t="s">
        <v>245</v>
      </c>
      <c r="H132" s="107" t="s">
        <v>86</v>
      </c>
      <c r="I132" s="107" t="str">
        <f>VLOOKUP(H132,'email addresses'!A:B,2,FALSE)</f>
        <v>martin.s.john@sellafieldsites.com</v>
      </c>
      <c r="J132" s="107"/>
    </row>
    <row r="133" spans="1:10" s="127" customFormat="1" ht="15" x14ac:dyDescent="0.25">
      <c r="A133" s="107">
        <v>6644</v>
      </c>
      <c r="B133" s="107" t="s">
        <v>589</v>
      </c>
      <c r="C133" s="107" t="s">
        <v>230</v>
      </c>
      <c r="D133" s="107" t="s">
        <v>84</v>
      </c>
      <c r="E133" s="130">
        <v>43439</v>
      </c>
      <c r="F133" s="130">
        <v>43555</v>
      </c>
      <c r="G133" s="107" t="s">
        <v>590</v>
      </c>
      <c r="H133" s="107" t="s">
        <v>486</v>
      </c>
      <c r="I133" s="107" t="str">
        <f>VLOOKUP(H133,'email addresses'!A:B,2,FALSE)</f>
        <v>mike.j.melia@sellafieldsites.com</v>
      </c>
      <c r="J133" s="107"/>
    </row>
    <row r="134" spans="1:10" s="127" customFormat="1" ht="15" x14ac:dyDescent="0.25">
      <c r="A134" s="107">
        <v>6613</v>
      </c>
      <c r="B134" s="107" t="s">
        <v>574</v>
      </c>
      <c r="C134" s="107" t="s">
        <v>230</v>
      </c>
      <c r="D134" s="107" t="s">
        <v>84</v>
      </c>
      <c r="E134" s="130">
        <v>43441</v>
      </c>
      <c r="F134" s="130">
        <v>43811</v>
      </c>
      <c r="G134" s="107" t="s">
        <v>575</v>
      </c>
      <c r="H134" s="107" t="s">
        <v>1532</v>
      </c>
      <c r="I134" s="107" t="str">
        <f>VLOOKUP(H134,'email addresses'!A:B,2,FALSE)</f>
        <v>beverley.byrne@sellafieldsites.com</v>
      </c>
      <c r="J134" s="107"/>
    </row>
    <row r="135" spans="1:10" s="127" customFormat="1" ht="15" x14ac:dyDescent="0.25">
      <c r="A135" s="107">
        <v>6616</v>
      </c>
      <c r="B135" s="107" t="s">
        <v>579</v>
      </c>
      <c r="C135" s="107" t="s">
        <v>230</v>
      </c>
      <c r="D135" s="107" t="s">
        <v>84</v>
      </c>
      <c r="E135" s="130">
        <v>43441</v>
      </c>
      <c r="F135" s="130">
        <v>43553</v>
      </c>
      <c r="G135" s="107" t="s">
        <v>580</v>
      </c>
      <c r="H135" s="107" t="s">
        <v>1532</v>
      </c>
      <c r="I135" s="107" t="str">
        <f>VLOOKUP(H135,'email addresses'!A:B,2,FALSE)</f>
        <v>beverley.byrne@sellafieldsites.com</v>
      </c>
      <c r="J135" s="107"/>
    </row>
    <row r="136" spans="1:10" s="127" customFormat="1" ht="75" x14ac:dyDescent="0.25">
      <c r="A136" s="107">
        <v>5867</v>
      </c>
      <c r="B136" s="107" t="s">
        <v>424</v>
      </c>
      <c r="C136" s="107" t="s">
        <v>149</v>
      </c>
      <c r="D136" s="107" t="s">
        <v>176</v>
      </c>
      <c r="E136" s="130">
        <v>43445</v>
      </c>
      <c r="F136" s="130">
        <v>47098</v>
      </c>
      <c r="G136" s="107" t="s">
        <v>425</v>
      </c>
      <c r="H136" s="107" t="s">
        <v>134</v>
      </c>
      <c r="I136" s="107" t="str">
        <f>VLOOKUP(H136,'email addresses'!A:B,2,FALSE)</f>
        <v>richard.y.taylor@sellafieldsites.com</v>
      </c>
      <c r="J136" s="107" t="s">
        <v>426</v>
      </c>
    </row>
    <row r="137" spans="1:10" s="127" customFormat="1" ht="15" x14ac:dyDescent="0.25">
      <c r="A137" s="107">
        <v>6602</v>
      </c>
      <c r="B137" s="107" t="s">
        <v>570</v>
      </c>
      <c r="C137" s="107" t="s">
        <v>230</v>
      </c>
      <c r="D137" s="107" t="s">
        <v>84</v>
      </c>
      <c r="E137" s="130">
        <v>43445</v>
      </c>
      <c r="F137" s="130">
        <v>43553</v>
      </c>
      <c r="G137" s="107" t="s">
        <v>571</v>
      </c>
      <c r="H137" s="107" t="s">
        <v>1532</v>
      </c>
      <c r="I137" s="107" t="str">
        <f>VLOOKUP(H137,'email addresses'!A:B,2,FALSE)</f>
        <v>beverley.byrne@sellafieldsites.com</v>
      </c>
      <c r="J137" s="107"/>
    </row>
    <row r="138" spans="1:10" s="127" customFormat="1" ht="15" x14ac:dyDescent="0.25">
      <c r="A138" s="107">
        <v>6615</v>
      </c>
      <c r="B138" s="107" t="s">
        <v>578</v>
      </c>
      <c r="C138" s="107" t="s">
        <v>230</v>
      </c>
      <c r="D138" s="107" t="s">
        <v>84</v>
      </c>
      <c r="E138" s="130">
        <v>43447</v>
      </c>
      <c r="F138" s="130">
        <v>43553</v>
      </c>
      <c r="G138" s="107" t="s">
        <v>142</v>
      </c>
      <c r="H138" s="107" t="s">
        <v>1532</v>
      </c>
      <c r="I138" s="107" t="str">
        <f>VLOOKUP(H138,'email addresses'!A:B,2,FALSE)</f>
        <v>beverley.byrne@sellafieldsites.com</v>
      </c>
      <c r="J138" s="107"/>
    </row>
    <row r="139" spans="1:10" s="127" customFormat="1" ht="15" x14ac:dyDescent="0.25">
      <c r="A139" s="107">
        <v>6614</v>
      </c>
      <c r="B139" s="107" t="s">
        <v>576</v>
      </c>
      <c r="C139" s="107" t="s">
        <v>230</v>
      </c>
      <c r="D139" s="107" t="s">
        <v>84</v>
      </c>
      <c r="E139" s="130">
        <v>43451</v>
      </c>
      <c r="F139" s="130">
        <v>43553</v>
      </c>
      <c r="G139" s="107" t="s">
        <v>577</v>
      </c>
      <c r="H139" s="107" t="s">
        <v>1532</v>
      </c>
      <c r="I139" s="107" t="str">
        <f>VLOOKUP(H139,'email addresses'!A:B,2,FALSE)</f>
        <v>beverley.byrne@sellafieldsites.com</v>
      </c>
      <c r="J139" s="107"/>
    </row>
    <row r="140" spans="1:10" s="127" customFormat="1" ht="30" x14ac:dyDescent="0.25">
      <c r="A140" s="107">
        <v>6570</v>
      </c>
      <c r="B140" s="107" t="s">
        <v>552</v>
      </c>
      <c r="C140" s="107" t="s">
        <v>169</v>
      </c>
      <c r="D140" s="107" t="s">
        <v>84</v>
      </c>
      <c r="E140" s="130">
        <v>43455</v>
      </c>
      <c r="F140" s="130">
        <v>44286</v>
      </c>
      <c r="G140" s="107" t="s">
        <v>553</v>
      </c>
      <c r="H140" s="107" t="s">
        <v>254</v>
      </c>
      <c r="I140" s="107" t="str">
        <f>VLOOKUP(H140,'email addresses'!A:B,2,FALSE)</f>
        <v>jonathan.d.hastings@sellafieldsites.com</v>
      </c>
      <c r="J140" s="107"/>
    </row>
    <row r="141" spans="1:10" s="127" customFormat="1" ht="15" x14ac:dyDescent="0.25">
      <c r="A141" s="107">
        <v>6622</v>
      </c>
      <c r="B141" s="107" t="s">
        <v>581</v>
      </c>
      <c r="C141" s="107" t="s">
        <v>230</v>
      </c>
      <c r="D141" s="107" t="s">
        <v>84</v>
      </c>
      <c r="E141" s="130">
        <v>43473</v>
      </c>
      <c r="F141" s="130">
        <v>43553</v>
      </c>
      <c r="G141" s="107" t="s">
        <v>582</v>
      </c>
      <c r="H141" s="107" t="s">
        <v>1532</v>
      </c>
      <c r="I141" s="107" t="str">
        <f>VLOOKUP(H141,'email addresses'!A:B,2,FALSE)</f>
        <v>beverley.byrne@sellafieldsites.com</v>
      </c>
      <c r="J141" s="107"/>
    </row>
    <row r="142" spans="1:10" s="127" customFormat="1" ht="30" x14ac:dyDescent="0.25">
      <c r="A142" s="107">
        <v>6627</v>
      </c>
      <c r="B142" s="107" t="s">
        <v>585</v>
      </c>
      <c r="C142" s="107" t="s">
        <v>230</v>
      </c>
      <c r="D142" s="107" t="s">
        <v>138</v>
      </c>
      <c r="E142" s="130">
        <v>43474</v>
      </c>
      <c r="F142" s="130">
        <v>43553</v>
      </c>
      <c r="G142" s="107" t="s">
        <v>586</v>
      </c>
      <c r="H142" s="107" t="s">
        <v>1532</v>
      </c>
      <c r="I142" s="107" t="str">
        <f>VLOOKUP(H142,'email addresses'!A:B,2,FALSE)</f>
        <v>beverley.byrne@sellafieldsites.com</v>
      </c>
      <c r="J142" s="107"/>
    </row>
    <row r="143" spans="1:10" s="127" customFormat="1" ht="30" x14ac:dyDescent="0.25">
      <c r="A143" s="107">
        <v>6641</v>
      </c>
      <c r="B143" s="107" t="s">
        <v>587</v>
      </c>
      <c r="C143" s="107" t="s">
        <v>230</v>
      </c>
      <c r="D143" s="107" t="s">
        <v>84</v>
      </c>
      <c r="E143" s="130">
        <v>43489</v>
      </c>
      <c r="F143" s="130">
        <v>43553</v>
      </c>
      <c r="G143" s="107" t="s">
        <v>588</v>
      </c>
      <c r="H143" s="107" t="s">
        <v>1532</v>
      </c>
      <c r="I143" s="107" t="str">
        <f>VLOOKUP(H143,'email addresses'!A:B,2,FALSE)</f>
        <v>beverley.byrne@sellafieldsites.com</v>
      </c>
      <c r="J143" s="107"/>
    </row>
    <row r="144" spans="1:10" s="127" customFormat="1" ht="30" x14ac:dyDescent="0.25">
      <c r="A144" s="107">
        <v>6653</v>
      </c>
      <c r="B144" s="107" t="s">
        <v>591</v>
      </c>
      <c r="C144" s="107" t="s">
        <v>210</v>
      </c>
      <c r="D144" s="107" t="s">
        <v>138</v>
      </c>
      <c r="E144" s="130">
        <v>43495</v>
      </c>
      <c r="F144" s="130">
        <v>43466</v>
      </c>
      <c r="G144" s="107" t="s">
        <v>592</v>
      </c>
      <c r="H144" s="107" t="s">
        <v>171</v>
      </c>
      <c r="I144" s="107" t="str">
        <f>VLOOKUP(H144,'email addresses'!A:B,2,FALSE)</f>
        <v>jane.newberry@sellafieldsites.com</v>
      </c>
      <c r="J144" s="107"/>
    </row>
    <row r="145" spans="1:10" s="127" customFormat="1" ht="15" x14ac:dyDescent="0.25">
      <c r="A145" s="107">
        <v>6649</v>
      </c>
      <c r="B145" s="107" t="s">
        <v>275</v>
      </c>
      <c r="C145" s="107" t="s">
        <v>69</v>
      </c>
      <c r="D145" s="107" t="s">
        <v>84</v>
      </c>
      <c r="E145" s="130">
        <v>43497</v>
      </c>
      <c r="F145" s="130">
        <v>44742</v>
      </c>
      <c r="G145" s="107" t="s">
        <v>95</v>
      </c>
      <c r="H145" s="107" t="s">
        <v>82</v>
      </c>
      <c r="I145" s="107" t="str">
        <f>VLOOKUP(H145,'email addresses'!A:B,2,FALSE)</f>
        <v>vicky.slater@sellafieldsites.com</v>
      </c>
      <c r="J145" s="107"/>
    </row>
    <row r="146" spans="1:10" s="127" customFormat="1" ht="15" x14ac:dyDescent="0.25">
      <c r="A146" s="107">
        <v>6659</v>
      </c>
      <c r="B146" s="107" t="s">
        <v>593</v>
      </c>
      <c r="C146" s="107" t="s">
        <v>230</v>
      </c>
      <c r="D146" s="107" t="s">
        <v>84</v>
      </c>
      <c r="E146" s="130">
        <v>43501</v>
      </c>
      <c r="F146" s="130">
        <v>43553</v>
      </c>
      <c r="G146" s="107" t="s">
        <v>594</v>
      </c>
      <c r="H146" s="107" t="s">
        <v>1532</v>
      </c>
      <c r="I146" s="107" t="str">
        <f>VLOOKUP(H146,'email addresses'!A:B,2,FALSE)</f>
        <v>beverley.byrne@sellafieldsites.com</v>
      </c>
      <c r="J146" s="107"/>
    </row>
    <row r="147" spans="1:10" s="127" customFormat="1" ht="15" x14ac:dyDescent="0.25">
      <c r="A147" s="107">
        <v>6660</v>
      </c>
      <c r="B147" s="107" t="s">
        <v>595</v>
      </c>
      <c r="C147" s="107" t="s">
        <v>230</v>
      </c>
      <c r="D147" s="107" t="s">
        <v>84</v>
      </c>
      <c r="E147" s="130">
        <v>43501</v>
      </c>
      <c r="F147" s="130">
        <v>43553</v>
      </c>
      <c r="G147" s="107" t="s">
        <v>596</v>
      </c>
      <c r="H147" s="107" t="s">
        <v>1532</v>
      </c>
      <c r="I147" s="107" t="str">
        <f>VLOOKUP(H147,'email addresses'!A:B,2,FALSE)</f>
        <v>beverley.byrne@sellafieldsites.com</v>
      </c>
      <c r="J147" s="107"/>
    </row>
    <row r="148" spans="1:10" s="127" customFormat="1" ht="15" x14ac:dyDescent="0.25">
      <c r="A148" s="107">
        <v>6661</v>
      </c>
      <c r="B148" s="107" t="s">
        <v>597</v>
      </c>
      <c r="C148" s="107" t="s">
        <v>230</v>
      </c>
      <c r="D148" s="107" t="s">
        <v>138</v>
      </c>
      <c r="E148" s="130">
        <v>43501</v>
      </c>
      <c r="F148" s="130">
        <v>43553</v>
      </c>
      <c r="G148" s="107" t="s">
        <v>598</v>
      </c>
      <c r="H148" s="107" t="s">
        <v>1532</v>
      </c>
      <c r="I148" s="107" t="str">
        <f>VLOOKUP(H148,'email addresses'!A:B,2,FALSE)</f>
        <v>beverley.byrne@sellafieldsites.com</v>
      </c>
      <c r="J148" s="107"/>
    </row>
    <row r="149" spans="1:10" s="127" customFormat="1" ht="30" x14ac:dyDescent="0.25">
      <c r="A149" s="107">
        <v>6683</v>
      </c>
      <c r="B149" s="107" t="s">
        <v>602</v>
      </c>
      <c r="C149" s="107" t="s">
        <v>230</v>
      </c>
      <c r="D149" s="107" t="s">
        <v>84</v>
      </c>
      <c r="E149" s="130">
        <v>43518</v>
      </c>
      <c r="F149" s="130">
        <v>43553</v>
      </c>
      <c r="G149" s="107" t="s">
        <v>603</v>
      </c>
      <c r="H149" s="107" t="s">
        <v>1532</v>
      </c>
      <c r="I149" s="107" t="str">
        <f>VLOOKUP(H149,'email addresses'!A:B,2,FALSE)</f>
        <v>beverley.byrne@sellafieldsites.com</v>
      </c>
      <c r="J149" s="107"/>
    </row>
    <row r="150" spans="1:10" s="127" customFormat="1" ht="15" x14ac:dyDescent="0.25">
      <c r="A150" s="107">
        <v>6684</v>
      </c>
      <c r="B150" s="107" t="s">
        <v>604</v>
      </c>
      <c r="C150" s="107" t="s">
        <v>230</v>
      </c>
      <c r="D150" s="107" t="s">
        <v>138</v>
      </c>
      <c r="E150" s="130">
        <v>43521</v>
      </c>
      <c r="F150" s="130">
        <v>43555</v>
      </c>
      <c r="G150" s="107" t="s">
        <v>605</v>
      </c>
      <c r="H150" s="107" t="s">
        <v>1532</v>
      </c>
      <c r="I150" s="107" t="str">
        <f>VLOOKUP(H150,'email addresses'!A:B,2,FALSE)</f>
        <v>beverley.byrne@sellafieldsites.com</v>
      </c>
      <c r="J150" s="107"/>
    </row>
    <row r="151" spans="1:10" s="127" customFormat="1" ht="15" x14ac:dyDescent="0.25">
      <c r="A151" s="107">
        <v>6689</v>
      </c>
      <c r="B151" s="107" t="s">
        <v>610</v>
      </c>
      <c r="C151" s="107" t="s">
        <v>230</v>
      </c>
      <c r="D151" s="107" t="s">
        <v>84</v>
      </c>
      <c r="E151" s="130">
        <v>43522</v>
      </c>
      <c r="F151" s="130">
        <v>43830</v>
      </c>
      <c r="G151" s="107" t="s">
        <v>611</v>
      </c>
      <c r="H151" s="107" t="s">
        <v>1532</v>
      </c>
      <c r="I151" s="107" t="str">
        <f>VLOOKUP(H151,'email addresses'!A:B,2,FALSE)</f>
        <v>beverley.byrne@sellafieldsites.com</v>
      </c>
      <c r="J151" s="107"/>
    </row>
    <row r="152" spans="1:10" s="127" customFormat="1" ht="15" x14ac:dyDescent="0.25">
      <c r="A152" s="107">
        <v>6687</v>
      </c>
      <c r="B152" s="107" t="s">
        <v>606</v>
      </c>
      <c r="C152" s="107" t="s">
        <v>230</v>
      </c>
      <c r="D152" s="107" t="s">
        <v>84</v>
      </c>
      <c r="E152" s="130">
        <v>43524</v>
      </c>
      <c r="F152" s="130">
        <v>43921</v>
      </c>
      <c r="G152" s="107" t="s">
        <v>607</v>
      </c>
      <c r="H152" s="107" t="s">
        <v>1532</v>
      </c>
      <c r="I152" s="107" t="str">
        <f>VLOOKUP(H152,'email addresses'!A:B,2,FALSE)</f>
        <v>beverley.byrne@sellafieldsites.com</v>
      </c>
      <c r="J152" s="107"/>
    </row>
    <row r="153" spans="1:10" s="127" customFormat="1" ht="30" x14ac:dyDescent="0.25">
      <c r="A153" s="107">
        <v>6650</v>
      </c>
      <c r="B153" s="107" t="s">
        <v>276</v>
      </c>
      <c r="C153" s="107" t="s">
        <v>210</v>
      </c>
      <c r="D153" s="107" t="s">
        <v>75</v>
      </c>
      <c r="E153" s="130">
        <v>43530</v>
      </c>
      <c r="F153" s="130">
        <v>44530</v>
      </c>
      <c r="G153" s="107" t="s">
        <v>258</v>
      </c>
      <c r="H153" s="107" t="s">
        <v>109</v>
      </c>
      <c r="I153" s="107" t="str">
        <f>VLOOKUP(H153,'email addresses'!A:B,2,FALSE)</f>
        <v>zac.bartram@sellafieldsites.com</v>
      </c>
      <c r="J153" s="107"/>
    </row>
    <row r="154" spans="1:10" s="127" customFormat="1" ht="30" x14ac:dyDescent="0.25">
      <c r="A154" s="107">
        <v>6701</v>
      </c>
      <c r="B154" s="107" t="s">
        <v>614</v>
      </c>
      <c r="C154" s="107" t="s">
        <v>230</v>
      </c>
      <c r="D154" s="107" t="s">
        <v>84</v>
      </c>
      <c r="E154" s="130">
        <v>43530</v>
      </c>
      <c r="F154" s="130">
        <v>43708</v>
      </c>
      <c r="G154" s="107" t="s">
        <v>615</v>
      </c>
      <c r="H154" s="107" t="s">
        <v>486</v>
      </c>
      <c r="I154" s="107" t="str">
        <f>VLOOKUP(H154,'email addresses'!A:B,2,FALSE)</f>
        <v>mike.j.melia@sellafieldsites.com</v>
      </c>
      <c r="J154" s="107"/>
    </row>
    <row r="155" spans="1:10" s="127" customFormat="1" ht="15" x14ac:dyDescent="0.25">
      <c r="A155" s="107">
        <v>7816</v>
      </c>
      <c r="B155" s="107" t="s">
        <v>1108</v>
      </c>
      <c r="C155" s="107" t="s">
        <v>230</v>
      </c>
      <c r="D155" s="107" t="s">
        <v>138</v>
      </c>
      <c r="E155" s="130">
        <v>43531</v>
      </c>
      <c r="F155" s="130">
        <v>45107</v>
      </c>
      <c r="G155" s="107" t="s">
        <v>1109</v>
      </c>
      <c r="H155" s="107" t="s">
        <v>167</v>
      </c>
      <c r="I155" s="107" t="str">
        <f>VLOOKUP(H155,'email addresses'!A:B,2,FALSE)</f>
        <v>colin.doull@sellafieldsites.com</v>
      </c>
      <c r="J155" s="107"/>
    </row>
    <row r="156" spans="1:10" s="127" customFormat="1" ht="30" x14ac:dyDescent="0.25">
      <c r="A156" s="107">
        <v>6663</v>
      </c>
      <c r="B156" s="107" t="s">
        <v>277</v>
      </c>
      <c r="C156" s="107" t="s">
        <v>69</v>
      </c>
      <c r="D156" s="107" t="s">
        <v>84</v>
      </c>
      <c r="E156" s="130">
        <v>43538</v>
      </c>
      <c r="F156" s="130">
        <v>43921</v>
      </c>
      <c r="G156" s="107" t="s">
        <v>108</v>
      </c>
      <c r="H156" s="107" t="s">
        <v>254</v>
      </c>
      <c r="I156" s="107" t="str">
        <f>VLOOKUP(H156,'email addresses'!A:B,2,FALSE)</f>
        <v>jonathan.d.hastings@sellafieldsites.com</v>
      </c>
      <c r="J156" s="107"/>
    </row>
    <row r="157" spans="1:10" s="127" customFormat="1" ht="15" x14ac:dyDescent="0.25">
      <c r="A157" s="107">
        <v>6702</v>
      </c>
      <c r="B157" s="107" t="s">
        <v>616</v>
      </c>
      <c r="C157" s="107" t="s">
        <v>230</v>
      </c>
      <c r="D157" s="107" t="s">
        <v>84</v>
      </c>
      <c r="E157" s="130">
        <v>43542</v>
      </c>
      <c r="F157" s="130">
        <v>43646</v>
      </c>
      <c r="G157" s="107" t="s">
        <v>617</v>
      </c>
      <c r="H157" s="107" t="s">
        <v>297</v>
      </c>
      <c r="I157" s="107" t="str">
        <f>VLOOKUP(H157,'email addresses'!A:B,2,FALSE)</f>
        <v>andrew.twiss@sellafieldsites.com</v>
      </c>
      <c r="J157" s="107"/>
    </row>
    <row r="158" spans="1:10" s="127" customFormat="1" ht="15" x14ac:dyDescent="0.25">
      <c r="A158" s="107">
        <v>6713</v>
      </c>
      <c r="B158" s="107" t="s">
        <v>621</v>
      </c>
      <c r="C158" s="107" t="s">
        <v>210</v>
      </c>
      <c r="D158" s="107" t="s">
        <v>138</v>
      </c>
      <c r="E158" s="130">
        <v>43543</v>
      </c>
      <c r="F158" s="130">
        <v>43909</v>
      </c>
      <c r="G158" s="107" t="s">
        <v>622</v>
      </c>
      <c r="H158" s="107" t="s">
        <v>503</v>
      </c>
      <c r="I158" s="107" t="str">
        <f>VLOOKUP(H158,'email addresses'!A:B,2,FALSE)</f>
        <v>paul.j.shawcross@sellafieldsites.com</v>
      </c>
      <c r="J158" s="107"/>
    </row>
    <row r="159" spans="1:10" s="127" customFormat="1" ht="30" x14ac:dyDescent="0.25">
      <c r="A159" s="107">
        <v>6732</v>
      </c>
      <c r="B159" s="107" t="s">
        <v>623</v>
      </c>
      <c r="C159" s="107" t="s">
        <v>169</v>
      </c>
      <c r="D159" s="107" t="s">
        <v>138</v>
      </c>
      <c r="E159" s="130">
        <v>43545</v>
      </c>
      <c r="F159" s="130">
        <v>43616</v>
      </c>
      <c r="G159" s="107" t="s">
        <v>624</v>
      </c>
      <c r="H159" s="107" t="s">
        <v>297</v>
      </c>
      <c r="I159" s="107" t="str">
        <f>VLOOKUP(H159,'email addresses'!A:B,2,FALSE)</f>
        <v>andrew.twiss@sellafieldsites.com</v>
      </c>
      <c r="J159" s="107"/>
    </row>
    <row r="160" spans="1:10" s="127" customFormat="1" ht="15" x14ac:dyDescent="0.25">
      <c r="A160" s="107">
        <v>6624</v>
      </c>
      <c r="B160" s="107" t="s">
        <v>583</v>
      </c>
      <c r="C160" s="107" t="s">
        <v>210</v>
      </c>
      <c r="D160" s="107" t="s">
        <v>84</v>
      </c>
      <c r="E160" s="130">
        <v>43546</v>
      </c>
      <c r="F160" s="130">
        <v>44160</v>
      </c>
      <c r="G160" s="107" t="s">
        <v>584</v>
      </c>
      <c r="H160" s="107" t="s">
        <v>164</v>
      </c>
      <c r="I160" s="107" t="str">
        <f>VLOOKUP(H160,'email addresses'!A:B,2,FALSE)</f>
        <v>andrew.perry@sellafieldsites.com</v>
      </c>
      <c r="J160" s="107"/>
    </row>
    <row r="161" spans="1:10" s="127" customFormat="1" ht="30" x14ac:dyDescent="0.25">
      <c r="A161" s="107">
        <v>6667</v>
      </c>
      <c r="B161" s="107" t="s">
        <v>278</v>
      </c>
      <c r="C161" s="107" t="s">
        <v>69</v>
      </c>
      <c r="D161" s="107" t="s">
        <v>84</v>
      </c>
      <c r="E161" s="130">
        <v>43549</v>
      </c>
      <c r="F161" s="130">
        <v>43921</v>
      </c>
      <c r="G161" s="107" t="s">
        <v>108</v>
      </c>
      <c r="H161" s="107" t="s">
        <v>254</v>
      </c>
      <c r="I161" s="107" t="str">
        <f>VLOOKUP(H161,'email addresses'!A:B,2,FALSE)</f>
        <v>jonathan.d.hastings@sellafieldsites.com</v>
      </c>
      <c r="J161" s="107"/>
    </row>
    <row r="162" spans="1:10" s="127" customFormat="1" ht="30" x14ac:dyDescent="0.25">
      <c r="A162" s="107">
        <v>6668</v>
      </c>
      <c r="B162" s="107" t="s">
        <v>279</v>
      </c>
      <c r="C162" s="107" t="s">
        <v>69</v>
      </c>
      <c r="D162" s="107" t="s">
        <v>75</v>
      </c>
      <c r="E162" s="130">
        <v>43549</v>
      </c>
      <c r="F162" s="130">
        <v>43921</v>
      </c>
      <c r="G162" s="107" t="s">
        <v>108</v>
      </c>
      <c r="H162" s="107" t="s">
        <v>254</v>
      </c>
      <c r="I162" s="107" t="str">
        <f>VLOOKUP(H162,'email addresses'!A:B,2,FALSE)</f>
        <v>jonathan.d.hastings@sellafieldsites.com</v>
      </c>
      <c r="J162" s="107"/>
    </row>
    <row r="163" spans="1:10" s="127" customFormat="1" ht="30" x14ac:dyDescent="0.25">
      <c r="A163" s="107">
        <v>6489</v>
      </c>
      <c r="B163" s="107" t="s">
        <v>271</v>
      </c>
      <c r="C163" s="107" t="s">
        <v>169</v>
      </c>
      <c r="D163" s="107" t="s">
        <v>84</v>
      </c>
      <c r="E163" s="130">
        <v>43551</v>
      </c>
      <c r="F163" s="130">
        <v>44772</v>
      </c>
      <c r="G163" s="107" t="s">
        <v>272</v>
      </c>
      <c r="H163" s="107" t="s">
        <v>164</v>
      </c>
      <c r="I163" s="107" t="str">
        <f>VLOOKUP(H163,'email addresses'!A:B,2,FALSE)</f>
        <v>andrew.perry@sellafieldsites.com</v>
      </c>
      <c r="J163" s="107"/>
    </row>
    <row r="164" spans="1:10" s="127" customFormat="1" ht="15" x14ac:dyDescent="0.25">
      <c r="A164" s="107">
        <v>6740</v>
      </c>
      <c r="B164" s="107" t="s">
        <v>629</v>
      </c>
      <c r="C164" s="107" t="s">
        <v>230</v>
      </c>
      <c r="D164" s="107" t="s">
        <v>84</v>
      </c>
      <c r="E164" s="130">
        <v>43551</v>
      </c>
      <c r="F164" s="130">
        <v>43921</v>
      </c>
      <c r="G164" s="107" t="s">
        <v>498</v>
      </c>
      <c r="H164" s="107" t="s">
        <v>503</v>
      </c>
      <c r="I164" s="107" t="str">
        <f>VLOOKUP(H164,'email addresses'!A:B,2,FALSE)</f>
        <v>paul.j.shawcross@sellafieldsites.com</v>
      </c>
      <c r="J164" s="107"/>
    </row>
    <row r="165" spans="1:10" s="127" customFormat="1" ht="30" x14ac:dyDescent="0.25">
      <c r="A165" s="107">
        <v>6586</v>
      </c>
      <c r="B165" s="107" t="s">
        <v>557</v>
      </c>
      <c r="C165" s="107" t="s">
        <v>230</v>
      </c>
      <c r="D165" s="107" t="s">
        <v>84</v>
      </c>
      <c r="E165" s="130">
        <v>43551</v>
      </c>
      <c r="F165" s="130">
        <v>43644</v>
      </c>
      <c r="G165" s="107" t="s">
        <v>558</v>
      </c>
      <c r="H165" s="107" t="s">
        <v>297</v>
      </c>
      <c r="I165" s="107" t="str">
        <f>VLOOKUP(H165,'email addresses'!A:B,2,FALSE)</f>
        <v>andrew.twiss@sellafieldsites.com</v>
      </c>
      <c r="J165" s="107"/>
    </row>
    <row r="166" spans="1:10" s="127" customFormat="1" ht="30" x14ac:dyDescent="0.25">
      <c r="A166" s="107">
        <v>6741</v>
      </c>
      <c r="B166" s="107" t="s">
        <v>630</v>
      </c>
      <c r="C166" s="107" t="s">
        <v>230</v>
      </c>
      <c r="D166" s="107" t="s">
        <v>84</v>
      </c>
      <c r="E166" s="130">
        <v>43552</v>
      </c>
      <c r="F166" s="130">
        <v>44651</v>
      </c>
      <c r="G166" s="107" t="s">
        <v>631</v>
      </c>
      <c r="H166" s="107" t="s">
        <v>503</v>
      </c>
      <c r="I166" s="107" t="str">
        <f>VLOOKUP(H166,'email addresses'!A:B,2,FALSE)</f>
        <v>paul.j.shawcross@sellafieldsites.com</v>
      </c>
      <c r="J166" s="107"/>
    </row>
    <row r="167" spans="1:10" s="127" customFormat="1" ht="30" x14ac:dyDescent="0.25">
      <c r="A167" s="107">
        <v>6373</v>
      </c>
      <c r="B167" s="107" t="s">
        <v>456</v>
      </c>
      <c r="C167" s="107" t="s">
        <v>169</v>
      </c>
      <c r="D167" s="107" t="s">
        <v>84</v>
      </c>
      <c r="E167" s="130">
        <v>43553</v>
      </c>
      <c r="F167" s="130">
        <v>44651</v>
      </c>
      <c r="G167" s="107" t="s">
        <v>353</v>
      </c>
      <c r="H167" s="107" t="s">
        <v>157</v>
      </c>
      <c r="I167" s="107" t="str">
        <f>VLOOKUP(H167,'email addresses'!A:B,2,FALSE)</f>
        <v>jason.mccann@sellafieldsites.com</v>
      </c>
      <c r="J167" s="107"/>
    </row>
    <row r="168" spans="1:10" s="127" customFormat="1" ht="30" x14ac:dyDescent="0.25">
      <c r="A168" s="107">
        <v>6699</v>
      </c>
      <c r="B168" s="107" t="s">
        <v>293</v>
      </c>
      <c r="C168" s="107" t="s">
        <v>69</v>
      </c>
      <c r="D168" s="107" t="s">
        <v>176</v>
      </c>
      <c r="E168" s="130">
        <v>43553</v>
      </c>
      <c r="F168" s="130">
        <v>44032</v>
      </c>
      <c r="G168" s="107" t="s">
        <v>97</v>
      </c>
      <c r="H168" s="107" t="s">
        <v>72</v>
      </c>
      <c r="I168" s="107" t="str">
        <f>VLOOKUP(H168,'email addresses'!A:B,2,FALSE)</f>
        <v>stephen.x.williams@sellafieldsites.com</v>
      </c>
      <c r="J168" s="107"/>
    </row>
    <row r="169" spans="1:10" s="127" customFormat="1" ht="30" x14ac:dyDescent="0.25">
      <c r="A169" s="107">
        <v>6694</v>
      </c>
      <c r="B169" s="107" t="s">
        <v>290</v>
      </c>
      <c r="C169" s="107" t="s">
        <v>69</v>
      </c>
      <c r="D169" s="107" t="s">
        <v>176</v>
      </c>
      <c r="E169" s="130">
        <v>43553</v>
      </c>
      <c r="F169" s="130">
        <v>44012</v>
      </c>
      <c r="G169" s="107" t="s">
        <v>291</v>
      </c>
      <c r="H169" s="107" t="s">
        <v>72</v>
      </c>
      <c r="I169" s="107" t="str">
        <f>VLOOKUP(H169,'email addresses'!A:B,2,FALSE)</f>
        <v>stephen.x.williams@sellafieldsites.com</v>
      </c>
      <c r="J169" s="107"/>
    </row>
    <row r="170" spans="1:10" s="127" customFormat="1" ht="15" x14ac:dyDescent="0.25">
      <c r="A170" s="107">
        <v>6691</v>
      </c>
      <c r="B170" s="107" t="s">
        <v>288</v>
      </c>
      <c r="C170" s="107" t="s">
        <v>69</v>
      </c>
      <c r="D170" s="107" t="s">
        <v>84</v>
      </c>
      <c r="E170" s="130">
        <v>43555</v>
      </c>
      <c r="F170" s="130">
        <v>43921</v>
      </c>
      <c r="G170" s="107" t="s">
        <v>85</v>
      </c>
      <c r="H170" s="107" t="s">
        <v>289</v>
      </c>
      <c r="I170" s="107" t="str">
        <f>VLOOKUP(H170,'email addresses'!A:B,2,FALSE)</f>
        <v>glynn.z.jones@sellafieldsites.com</v>
      </c>
      <c r="J170" s="107"/>
    </row>
    <row r="171" spans="1:10" s="127" customFormat="1" ht="30" x14ac:dyDescent="0.25">
      <c r="A171" s="107">
        <v>5706</v>
      </c>
      <c r="B171" s="107" t="s">
        <v>407</v>
      </c>
      <c r="C171" s="107" t="s">
        <v>69</v>
      </c>
      <c r="D171" s="107" t="s">
        <v>70</v>
      </c>
      <c r="E171" s="130">
        <v>43556</v>
      </c>
      <c r="F171" s="130">
        <v>45016</v>
      </c>
      <c r="G171" s="107" t="s">
        <v>408</v>
      </c>
      <c r="H171" s="107" t="s">
        <v>1532</v>
      </c>
      <c r="I171" s="107" t="str">
        <f>VLOOKUP(H171,'email addresses'!A:B,2,FALSE)</f>
        <v>beverley.byrne@sellafieldsites.com</v>
      </c>
      <c r="J171" s="107"/>
    </row>
    <row r="172" spans="1:10" s="127" customFormat="1" ht="30" x14ac:dyDescent="0.25">
      <c r="A172" s="107">
        <v>6633</v>
      </c>
      <c r="B172" s="107" t="s">
        <v>273</v>
      </c>
      <c r="C172" s="107" t="s">
        <v>69</v>
      </c>
      <c r="D172" s="107" t="s">
        <v>84</v>
      </c>
      <c r="E172" s="130">
        <v>43556</v>
      </c>
      <c r="F172" s="130">
        <v>44866</v>
      </c>
      <c r="G172" s="107" t="s">
        <v>108</v>
      </c>
      <c r="H172" s="107" t="s">
        <v>109</v>
      </c>
      <c r="I172" s="107" t="str">
        <f>VLOOKUP(H172,'email addresses'!A:B,2,FALSE)</f>
        <v>zac.bartram@sellafieldsites.com</v>
      </c>
      <c r="J172" s="107"/>
    </row>
    <row r="173" spans="1:10" s="127" customFormat="1" ht="15" x14ac:dyDescent="0.25">
      <c r="A173" s="107">
        <v>6743</v>
      </c>
      <c r="B173" s="107" t="s">
        <v>632</v>
      </c>
      <c r="C173" s="107" t="s">
        <v>230</v>
      </c>
      <c r="D173" s="107" t="s">
        <v>84</v>
      </c>
      <c r="E173" s="130">
        <v>43556</v>
      </c>
      <c r="F173" s="130">
        <v>43735</v>
      </c>
      <c r="G173" s="107" t="s">
        <v>633</v>
      </c>
      <c r="H173" s="107" t="s">
        <v>1532</v>
      </c>
      <c r="I173" s="107" t="str">
        <f>VLOOKUP(H173,'email addresses'!A:B,2,FALSE)</f>
        <v>beverley.byrne@sellafieldsites.com</v>
      </c>
      <c r="J173" s="107"/>
    </row>
    <row r="174" spans="1:10" s="127" customFormat="1" ht="15" x14ac:dyDescent="0.25">
      <c r="A174" s="107">
        <v>6744</v>
      </c>
      <c r="B174" s="107" t="s">
        <v>634</v>
      </c>
      <c r="C174" s="107" t="s">
        <v>230</v>
      </c>
      <c r="D174" s="107" t="s">
        <v>84</v>
      </c>
      <c r="E174" s="130">
        <v>43557</v>
      </c>
      <c r="F174" s="130">
        <v>43921</v>
      </c>
      <c r="G174" s="107" t="s">
        <v>635</v>
      </c>
      <c r="H174" s="107" t="s">
        <v>503</v>
      </c>
      <c r="I174" s="107" t="str">
        <f>VLOOKUP(H174,'email addresses'!A:B,2,FALSE)</f>
        <v>paul.j.shawcross@sellafieldsites.com</v>
      </c>
      <c r="J174" s="107"/>
    </row>
    <row r="175" spans="1:10" s="127" customFormat="1" ht="15" x14ac:dyDescent="0.25">
      <c r="A175" s="107">
        <v>6745</v>
      </c>
      <c r="B175" s="107" t="s">
        <v>636</v>
      </c>
      <c r="C175" s="107" t="s">
        <v>230</v>
      </c>
      <c r="D175" s="107" t="s">
        <v>84</v>
      </c>
      <c r="E175" s="130">
        <v>43557</v>
      </c>
      <c r="F175" s="130">
        <v>43921</v>
      </c>
      <c r="G175" s="107" t="s">
        <v>637</v>
      </c>
      <c r="H175" s="107" t="s">
        <v>503</v>
      </c>
      <c r="I175" s="107" t="str">
        <f>VLOOKUP(H175,'email addresses'!A:B,2,FALSE)</f>
        <v>paul.j.shawcross@sellafieldsites.com</v>
      </c>
      <c r="J175" s="107"/>
    </row>
    <row r="176" spans="1:10" s="127" customFormat="1" ht="15" x14ac:dyDescent="0.25">
      <c r="A176" s="107">
        <v>6747</v>
      </c>
      <c r="B176" s="107" t="s">
        <v>638</v>
      </c>
      <c r="C176" s="107" t="s">
        <v>230</v>
      </c>
      <c r="D176" s="107" t="s">
        <v>84</v>
      </c>
      <c r="E176" s="130">
        <v>43559</v>
      </c>
      <c r="F176" s="130">
        <v>43921</v>
      </c>
      <c r="G176" s="107" t="s">
        <v>203</v>
      </c>
      <c r="H176" s="107" t="s">
        <v>503</v>
      </c>
      <c r="I176" s="107" t="str">
        <f>VLOOKUP(H176,'email addresses'!A:B,2,FALSE)</f>
        <v>paul.j.shawcross@sellafieldsites.com</v>
      </c>
      <c r="J176" s="107"/>
    </row>
    <row r="177" spans="1:10" s="127" customFormat="1" ht="30" x14ac:dyDescent="0.25">
      <c r="A177" s="107">
        <v>6749</v>
      </c>
      <c r="B177" s="107" t="s">
        <v>639</v>
      </c>
      <c r="C177" s="107" t="s">
        <v>230</v>
      </c>
      <c r="D177" s="107" t="s">
        <v>84</v>
      </c>
      <c r="E177" s="130">
        <v>43563</v>
      </c>
      <c r="F177" s="130">
        <v>45016</v>
      </c>
      <c r="G177" s="107" t="s">
        <v>640</v>
      </c>
      <c r="H177" s="107" t="s">
        <v>503</v>
      </c>
      <c r="I177" s="107" t="str">
        <f>VLOOKUP(H177,'email addresses'!A:B,2,FALSE)</f>
        <v>paul.j.shawcross@sellafieldsites.com</v>
      </c>
      <c r="J177" s="107"/>
    </row>
    <row r="178" spans="1:10" s="127" customFormat="1" ht="30" x14ac:dyDescent="0.25">
      <c r="A178" s="107">
        <v>6750</v>
      </c>
      <c r="B178" s="107" t="s">
        <v>641</v>
      </c>
      <c r="C178" s="107" t="s">
        <v>230</v>
      </c>
      <c r="D178" s="107" t="s">
        <v>138</v>
      </c>
      <c r="E178" s="130">
        <v>43563</v>
      </c>
      <c r="F178" s="130">
        <v>43616</v>
      </c>
      <c r="G178" s="107" t="s">
        <v>642</v>
      </c>
      <c r="H178" s="107" t="s">
        <v>1532</v>
      </c>
      <c r="I178" s="107" t="str">
        <f>VLOOKUP(H178,'email addresses'!A:B,2,FALSE)</f>
        <v>beverley.byrne@sellafieldsites.com</v>
      </c>
      <c r="J178" s="107"/>
    </row>
    <row r="179" spans="1:10" s="127" customFormat="1" ht="45" x14ac:dyDescent="0.25">
      <c r="A179" s="107">
        <v>6695</v>
      </c>
      <c r="B179" s="107" t="s">
        <v>292</v>
      </c>
      <c r="C179" s="107" t="s">
        <v>69</v>
      </c>
      <c r="D179" s="107" t="s">
        <v>176</v>
      </c>
      <c r="E179" s="130">
        <v>43564</v>
      </c>
      <c r="F179" s="130">
        <v>44407</v>
      </c>
      <c r="G179" s="107" t="s">
        <v>256</v>
      </c>
      <c r="H179" s="107" t="s">
        <v>72</v>
      </c>
      <c r="I179" s="107" t="str">
        <f>VLOOKUP(H179,'email addresses'!A:B,2,FALSE)</f>
        <v>stephen.x.williams@sellafieldsites.com</v>
      </c>
      <c r="J179" s="107"/>
    </row>
    <row r="180" spans="1:10" s="127" customFormat="1" ht="30" x14ac:dyDescent="0.25">
      <c r="A180" s="107">
        <v>6735</v>
      </c>
      <c r="B180" s="107" t="s">
        <v>625</v>
      </c>
      <c r="C180" s="107" t="s">
        <v>69</v>
      </c>
      <c r="D180" s="107" t="s">
        <v>138</v>
      </c>
      <c r="E180" s="130">
        <v>43565</v>
      </c>
      <c r="F180" s="130">
        <v>43630</v>
      </c>
      <c r="G180" s="107" t="s">
        <v>626</v>
      </c>
      <c r="H180" s="107" t="s">
        <v>297</v>
      </c>
      <c r="I180" s="107" t="str">
        <f>VLOOKUP(H180,'email addresses'!A:B,2,FALSE)</f>
        <v>andrew.twiss@sellafieldsites.com</v>
      </c>
      <c r="J180" s="107"/>
    </row>
    <row r="181" spans="1:10" s="127" customFormat="1" ht="15" x14ac:dyDescent="0.25">
      <c r="A181" s="107">
        <v>6552</v>
      </c>
      <c r="B181" s="107" t="s">
        <v>543</v>
      </c>
      <c r="C181" s="107" t="s">
        <v>69</v>
      </c>
      <c r="D181" s="107" t="s">
        <v>138</v>
      </c>
      <c r="E181" s="130">
        <v>43570</v>
      </c>
      <c r="F181" s="130">
        <v>44666</v>
      </c>
      <c r="G181" s="107" t="s">
        <v>515</v>
      </c>
      <c r="H181" s="107" t="s">
        <v>235</v>
      </c>
      <c r="I181" s="107" t="str">
        <f>VLOOKUP(H181,'email addresses'!A:B,2,FALSE)</f>
        <v>rob.mcgarel2@sellafieldsites.com</v>
      </c>
      <c r="J181" s="107"/>
    </row>
    <row r="182" spans="1:10" s="127" customFormat="1" ht="30" x14ac:dyDescent="0.25">
      <c r="A182" s="107">
        <v>6772</v>
      </c>
      <c r="B182" s="107" t="s">
        <v>543</v>
      </c>
      <c r="C182" s="107" t="s">
        <v>210</v>
      </c>
      <c r="D182" s="107" t="s">
        <v>129</v>
      </c>
      <c r="E182" s="130">
        <v>43570</v>
      </c>
      <c r="F182" s="130">
        <v>44666</v>
      </c>
      <c r="G182" s="107" t="s">
        <v>647</v>
      </c>
      <c r="H182" s="107" t="s">
        <v>235</v>
      </c>
      <c r="I182" s="107" t="str">
        <f>VLOOKUP(H182,'email addresses'!A:B,2,FALSE)</f>
        <v>rob.mcgarel2@sellafieldsites.com</v>
      </c>
      <c r="J182" s="107"/>
    </row>
    <row r="183" spans="1:10" s="127" customFormat="1" ht="30" x14ac:dyDescent="0.25">
      <c r="A183" s="107">
        <v>6712</v>
      </c>
      <c r="B183" s="107" t="s">
        <v>620</v>
      </c>
      <c r="C183" s="107" t="s">
        <v>210</v>
      </c>
      <c r="D183" s="107" t="s">
        <v>84</v>
      </c>
      <c r="E183" s="130">
        <v>43578</v>
      </c>
      <c r="F183" s="130">
        <v>43921</v>
      </c>
      <c r="G183" s="107" t="s">
        <v>108</v>
      </c>
      <c r="H183" s="107" t="s">
        <v>254</v>
      </c>
      <c r="I183" s="107" t="str">
        <f>VLOOKUP(H183,'email addresses'!A:B,2,FALSE)</f>
        <v>jonathan.d.hastings@sellafieldsites.com</v>
      </c>
      <c r="J183" s="107"/>
    </row>
    <row r="184" spans="1:10" s="127" customFormat="1" ht="15" x14ac:dyDescent="0.25">
      <c r="A184" s="107">
        <v>5733</v>
      </c>
      <c r="B184" s="107" t="s">
        <v>415</v>
      </c>
      <c r="C184" s="107" t="s">
        <v>169</v>
      </c>
      <c r="D184" s="107" t="s">
        <v>138</v>
      </c>
      <c r="E184" s="130">
        <v>43579</v>
      </c>
      <c r="F184" s="130">
        <v>44681</v>
      </c>
      <c r="G184" s="107" t="s">
        <v>416</v>
      </c>
      <c r="H184" s="107" t="s">
        <v>413</v>
      </c>
      <c r="I184" s="107" t="str">
        <f>VLOOKUP(H184,'email addresses'!A:B,2,FALSE)</f>
        <v>stuart.lee@sellafieldsites.com</v>
      </c>
      <c r="J184" s="107"/>
    </row>
    <row r="185" spans="1:10" s="127" customFormat="1" ht="15" x14ac:dyDescent="0.25">
      <c r="A185" s="107">
        <v>5568</v>
      </c>
      <c r="B185" s="107" t="s">
        <v>237</v>
      </c>
      <c r="C185" s="107" t="s">
        <v>69</v>
      </c>
      <c r="D185" s="107" t="s">
        <v>102</v>
      </c>
      <c r="E185" s="130">
        <v>43581</v>
      </c>
      <c r="F185" s="130">
        <v>43980</v>
      </c>
      <c r="G185" s="107" t="s">
        <v>238</v>
      </c>
      <c r="H185" s="107" t="s">
        <v>239</v>
      </c>
      <c r="I185" s="107" t="str">
        <f>VLOOKUP(H185,'email addresses'!A:B,2,FALSE)</f>
        <v>carol.a.chadwick@sellafieldsites.com</v>
      </c>
      <c r="J185" s="107"/>
    </row>
    <row r="186" spans="1:10" s="127" customFormat="1" ht="30" x14ac:dyDescent="0.25">
      <c r="A186" s="107">
        <v>6498</v>
      </c>
      <c r="B186" s="107" t="s">
        <v>524</v>
      </c>
      <c r="C186" s="107" t="s">
        <v>169</v>
      </c>
      <c r="D186" s="107" t="s">
        <v>84</v>
      </c>
      <c r="E186" s="130">
        <v>43584</v>
      </c>
      <c r="F186" s="130">
        <v>43496</v>
      </c>
      <c r="G186" s="107" t="s">
        <v>525</v>
      </c>
      <c r="H186" s="107" t="s">
        <v>151</v>
      </c>
      <c r="I186" s="107" t="str">
        <f>VLOOKUP(H186,'email addresses'!A:B,2,FALSE)</f>
        <v>andrew.v.schaick@sellafieldsites.com</v>
      </c>
      <c r="J186" s="107"/>
    </row>
    <row r="187" spans="1:10" s="127" customFormat="1" ht="30" x14ac:dyDescent="0.25">
      <c r="A187" s="107">
        <v>6822</v>
      </c>
      <c r="B187" s="107" t="s">
        <v>300</v>
      </c>
      <c r="C187" s="107" t="s">
        <v>69</v>
      </c>
      <c r="D187" s="107" t="s">
        <v>194</v>
      </c>
      <c r="E187" s="130">
        <v>43585</v>
      </c>
      <c r="F187" s="130">
        <v>44651</v>
      </c>
      <c r="G187" s="107" t="s">
        <v>258</v>
      </c>
      <c r="H187" s="107" t="s">
        <v>109</v>
      </c>
      <c r="I187" s="107" t="str">
        <f>VLOOKUP(H187,'email addresses'!A:B,2,FALSE)</f>
        <v>zac.bartram@sellafieldsites.com</v>
      </c>
      <c r="J187" s="107"/>
    </row>
    <row r="188" spans="1:10" s="127" customFormat="1" ht="60" x14ac:dyDescent="0.25">
      <c r="A188" s="107">
        <v>5559</v>
      </c>
      <c r="B188" s="107" t="s">
        <v>399</v>
      </c>
      <c r="C188" s="107" t="s">
        <v>144</v>
      </c>
      <c r="D188" s="107" t="s">
        <v>84</v>
      </c>
      <c r="E188" s="130">
        <v>43586</v>
      </c>
      <c r="F188" s="130">
        <v>50526</v>
      </c>
      <c r="G188" s="107" t="s">
        <v>400</v>
      </c>
      <c r="H188" s="107" t="s">
        <v>401</v>
      </c>
      <c r="I188" s="107" t="str">
        <f>VLOOKUP(H188,'email addresses'!A:B,2,FALSE)</f>
        <v>david.gibbons@sellafieldsites.com</v>
      </c>
      <c r="J188" s="107"/>
    </row>
    <row r="189" spans="1:10" s="127" customFormat="1" ht="30" x14ac:dyDescent="0.25">
      <c r="A189" s="107">
        <v>6141</v>
      </c>
      <c r="B189" s="107" t="s">
        <v>441</v>
      </c>
      <c r="C189" s="107" t="s">
        <v>74</v>
      </c>
      <c r="D189" s="107" t="s">
        <v>84</v>
      </c>
      <c r="E189" s="130">
        <v>43586</v>
      </c>
      <c r="F189" s="130">
        <v>45016</v>
      </c>
      <c r="G189" s="107" t="s">
        <v>442</v>
      </c>
      <c r="H189" s="107" t="s">
        <v>157</v>
      </c>
      <c r="I189" s="107" t="str">
        <f>VLOOKUP(H189,'email addresses'!A:B,2,FALSE)</f>
        <v>jason.mccann@sellafieldsites.com</v>
      </c>
      <c r="J189" s="107" t="s">
        <v>443</v>
      </c>
    </row>
    <row r="190" spans="1:10" s="127" customFormat="1" ht="15" x14ac:dyDescent="0.25">
      <c r="A190" s="107">
        <v>6696</v>
      </c>
      <c r="B190" s="107" t="s">
        <v>612</v>
      </c>
      <c r="C190" s="107" t="s">
        <v>74</v>
      </c>
      <c r="D190" s="107" t="s">
        <v>84</v>
      </c>
      <c r="E190" s="130">
        <v>43588</v>
      </c>
      <c r="F190" s="130">
        <v>44651</v>
      </c>
      <c r="G190" s="107" t="s">
        <v>613</v>
      </c>
      <c r="H190" s="107" t="s">
        <v>131</v>
      </c>
      <c r="I190" s="107" t="str">
        <f>VLOOKUP(H190,'email addresses'!A:B,2,FALSE)</f>
        <v>emma.sloan@sellafieldsites.com</v>
      </c>
      <c r="J190" s="107"/>
    </row>
    <row r="191" spans="1:10" s="127" customFormat="1" ht="15" x14ac:dyDescent="0.25">
      <c r="A191" s="107">
        <v>6779</v>
      </c>
      <c r="B191" s="107" t="s">
        <v>649</v>
      </c>
      <c r="C191" s="107" t="s">
        <v>230</v>
      </c>
      <c r="D191" s="107" t="s">
        <v>84</v>
      </c>
      <c r="E191" s="130">
        <v>43592</v>
      </c>
      <c r="F191" s="130">
        <v>43708</v>
      </c>
      <c r="G191" s="107" t="s">
        <v>534</v>
      </c>
      <c r="H191" s="107" t="s">
        <v>1532</v>
      </c>
      <c r="I191" s="107" t="str">
        <f>VLOOKUP(H191,'email addresses'!A:B,2,FALSE)</f>
        <v>beverley.byrne@sellafieldsites.com</v>
      </c>
      <c r="J191" s="107"/>
    </row>
    <row r="192" spans="1:10" s="127" customFormat="1" ht="15" x14ac:dyDescent="0.25">
      <c r="A192" s="107">
        <v>6785</v>
      </c>
      <c r="B192" s="107" t="s">
        <v>650</v>
      </c>
      <c r="C192" s="107" t="s">
        <v>230</v>
      </c>
      <c r="D192" s="107" t="s">
        <v>84</v>
      </c>
      <c r="E192" s="130">
        <v>43595</v>
      </c>
      <c r="F192" s="130">
        <v>44651</v>
      </c>
      <c r="G192" s="107" t="s">
        <v>651</v>
      </c>
      <c r="H192" s="107" t="s">
        <v>503</v>
      </c>
      <c r="I192" s="107" t="str">
        <f>VLOOKUP(H192,'email addresses'!A:B,2,FALSE)</f>
        <v>paul.j.shawcross@sellafieldsites.com</v>
      </c>
      <c r="J192" s="107"/>
    </row>
    <row r="193" spans="1:10" s="127" customFormat="1" ht="15" x14ac:dyDescent="0.25">
      <c r="A193" s="107">
        <v>6786</v>
      </c>
      <c r="B193" s="107" t="s">
        <v>652</v>
      </c>
      <c r="C193" s="107" t="s">
        <v>230</v>
      </c>
      <c r="D193" s="107" t="s">
        <v>84</v>
      </c>
      <c r="E193" s="130">
        <v>43595</v>
      </c>
      <c r="F193" s="130">
        <v>43921</v>
      </c>
      <c r="G193" s="107" t="s">
        <v>653</v>
      </c>
      <c r="H193" s="107" t="s">
        <v>503</v>
      </c>
      <c r="I193" s="107" t="str">
        <f>VLOOKUP(H193,'email addresses'!A:B,2,FALSE)</f>
        <v>paul.j.shawcross@sellafieldsites.com</v>
      </c>
      <c r="J193" s="107"/>
    </row>
    <row r="194" spans="1:10" s="127" customFormat="1" ht="15" x14ac:dyDescent="0.25">
      <c r="A194" s="107">
        <v>6791</v>
      </c>
      <c r="B194" s="107" t="s">
        <v>657</v>
      </c>
      <c r="C194" s="107" t="s">
        <v>230</v>
      </c>
      <c r="D194" s="107" t="s">
        <v>84</v>
      </c>
      <c r="E194" s="130">
        <v>43600</v>
      </c>
      <c r="F194" s="130">
        <v>44651</v>
      </c>
      <c r="G194" s="107" t="s">
        <v>658</v>
      </c>
      <c r="H194" s="107" t="s">
        <v>503</v>
      </c>
      <c r="I194" s="107" t="str">
        <f>VLOOKUP(H194,'email addresses'!A:B,2,FALSE)</f>
        <v>paul.j.shawcross@sellafieldsites.com</v>
      </c>
      <c r="J194" s="107"/>
    </row>
    <row r="195" spans="1:10" s="127" customFormat="1" ht="15" x14ac:dyDescent="0.25">
      <c r="A195" s="107">
        <v>6790</v>
      </c>
      <c r="B195" s="107" t="s">
        <v>656</v>
      </c>
      <c r="C195" s="107" t="s">
        <v>210</v>
      </c>
      <c r="D195" s="107" t="s">
        <v>84</v>
      </c>
      <c r="E195" s="130">
        <v>43600</v>
      </c>
      <c r="F195" s="130">
        <v>44469</v>
      </c>
      <c r="G195" s="107" t="s">
        <v>477</v>
      </c>
      <c r="H195" s="107" t="s">
        <v>503</v>
      </c>
      <c r="I195" s="107" t="str">
        <f>VLOOKUP(H195,'email addresses'!A:B,2,FALSE)</f>
        <v>paul.j.shawcross@sellafieldsites.com</v>
      </c>
      <c r="J195" s="107"/>
    </row>
    <row r="196" spans="1:10" s="127" customFormat="1" ht="15" x14ac:dyDescent="0.25">
      <c r="A196" s="107">
        <v>6789</v>
      </c>
      <c r="B196" s="107" t="s">
        <v>654</v>
      </c>
      <c r="C196" s="107" t="s">
        <v>230</v>
      </c>
      <c r="D196" s="107" t="s">
        <v>84</v>
      </c>
      <c r="E196" s="130">
        <v>43600</v>
      </c>
      <c r="F196" s="130">
        <v>43921</v>
      </c>
      <c r="G196" s="107" t="s">
        <v>655</v>
      </c>
      <c r="H196" s="107" t="s">
        <v>503</v>
      </c>
      <c r="I196" s="107" t="str">
        <f>VLOOKUP(H196,'email addresses'!A:B,2,FALSE)</f>
        <v>paul.j.shawcross@sellafieldsites.com</v>
      </c>
      <c r="J196" s="107"/>
    </row>
    <row r="197" spans="1:10" s="127" customFormat="1" ht="15" x14ac:dyDescent="0.25">
      <c r="A197" s="107">
        <v>6793</v>
      </c>
      <c r="B197" s="107" t="s">
        <v>659</v>
      </c>
      <c r="C197" s="107" t="s">
        <v>230</v>
      </c>
      <c r="D197" s="107" t="s">
        <v>84</v>
      </c>
      <c r="E197" s="130">
        <v>43607</v>
      </c>
      <c r="F197" s="130">
        <v>44651</v>
      </c>
      <c r="G197" s="107" t="s">
        <v>660</v>
      </c>
      <c r="H197" s="107" t="s">
        <v>503</v>
      </c>
      <c r="I197" s="107" t="str">
        <f>VLOOKUP(H197,'email addresses'!A:B,2,FALSE)</f>
        <v>paul.j.shawcross@sellafieldsites.com</v>
      </c>
      <c r="J197" s="107"/>
    </row>
    <row r="198" spans="1:10" s="127" customFormat="1" ht="30" x14ac:dyDescent="0.25">
      <c r="A198" s="107">
        <v>6669</v>
      </c>
      <c r="B198" s="107" t="s">
        <v>280</v>
      </c>
      <c r="C198" s="107" t="s">
        <v>69</v>
      </c>
      <c r="D198" s="107" t="s">
        <v>84</v>
      </c>
      <c r="E198" s="130">
        <v>43608</v>
      </c>
      <c r="F198" s="130">
        <v>45016</v>
      </c>
      <c r="G198" s="107" t="s">
        <v>108</v>
      </c>
      <c r="H198" s="107" t="s">
        <v>109</v>
      </c>
      <c r="I198" s="107" t="str">
        <f>VLOOKUP(H198,'email addresses'!A:B,2,FALSE)</f>
        <v>zac.bartram@sellafieldsites.com</v>
      </c>
      <c r="J198" s="107"/>
    </row>
    <row r="199" spans="1:10" s="127" customFormat="1" ht="45" x14ac:dyDescent="0.25">
      <c r="A199" s="107">
        <v>6708</v>
      </c>
      <c r="B199" s="107" t="s">
        <v>618</v>
      </c>
      <c r="C199" s="107" t="s">
        <v>210</v>
      </c>
      <c r="D199" s="107" t="s">
        <v>84</v>
      </c>
      <c r="E199" s="130">
        <v>43608</v>
      </c>
      <c r="F199" s="130">
        <v>43830</v>
      </c>
      <c r="G199" s="107" t="s">
        <v>619</v>
      </c>
      <c r="H199" s="107" t="s">
        <v>106</v>
      </c>
      <c r="I199" s="107" t="str">
        <f>VLOOKUP(H199,'email addresses'!A:B,2,FALSE)</f>
        <v>christine.v.davies@sellafieldsites.com</v>
      </c>
      <c r="J199" s="107"/>
    </row>
    <row r="200" spans="1:10" s="127" customFormat="1" ht="45" x14ac:dyDescent="0.25">
      <c r="A200" s="107">
        <v>6645</v>
      </c>
      <c r="B200" s="107" t="s">
        <v>274</v>
      </c>
      <c r="C200" s="107" t="s">
        <v>69</v>
      </c>
      <c r="D200" s="107" t="s">
        <v>80</v>
      </c>
      <c r="E200" s="130">
        <v>43614</v>
      </c>
      <c r="F200" s="130">
        <v>44651</v>
      </c>
      <c r="G200" s="107" t="s">
        <v>256</v>
      </c>
      <c r="H200" s="107" t="s">
        <v>72</v>
      </c>
      <c r="I200" s="107" t="str">
        <f>VLOOKUP(H200,'email addresses'!A:B,2,FALSE)</f>
        <v>stephen.x.williams@sellafieldsites.com</v>
      </c>
      <c r="J200" s="107"/>
    </row>
    <row r="201" spans="1:10" s="127" customFormat="1" ht="15" x14ac:dyDescent="0.25">
      <c r="A201" s="107">
        <v>6820</v>
      </c>
      <c r="B201" s="107" t="s">
        <v>667</v>
      </c>
      <c r="C201" s="107" t="s">
        <v>210</v>
      </c>
      <c r="D201" s="107" t="s">
        <v>138</v>
      </c>
      <c r="E201" s="130">
        <v>43621</v>
      </c>
      <c r="F201" s="130">
        <v>43830</v>
      </c>
      <c r="G201" s="107" t="s">
        <v>668</v>
      </c>
      <c r="H201" s="107" t="s">
        <v>1532</v>
      </c>
      <c r="I201" s="107" t="str">
        <f>VLOOKUP(H201,'email addresses'!A:B,2,FALSE)</f>
        <v>beverley.byrne@sellafieldsites.com</v>
      </c>
      <c r="J201" s="107"/>
    </row>
    <row r="202" spans="1:10" s="127" customFormat="1" ht="30" x14ac:dyDescent="0.25">
      <c r="A202" s="107">
        <v>6778</v>
      </c>
      <c r="B202" s="107" t="s">
        <v>295</v>
      </c>
      <c r="C202" s="107" t="s">
        <v>69</v>
      </c>
      <c r="D202" s="107" t="s">
        <v>138</v>
      </c>
      <c r="E202" s="130">
        <v>43624</v>
      </c>
      <c r="F202" s="130">
        <v>43769</v>
      </c>
      <c r="G202" s="107" t="s">
        <v>296</v>
      </c>
      <c r="H202" s="107" t="s">
        <v>297</v>
      </c>
      <c r="I202" s="107" t="str">
        <f>VLOOKUP(H202,'email addresses'!A:B,2,FALSE)</f>
        <v>andrew.twiss@sellafieldsites.com</v>
      </c>
      <c r="J202" s="107"/>
    </row>
    <row r="203" spans="1:10" s="127" customFormat="1" ht="15" x14ac:dyDescent="0.25">
      <c r="A203" s="107">
        <v>6834</v>
      </c>
      <c r="B203" s="107" t="s">
        <v>675</v>
      </c>
      <c r="C203" s="107" t="s">
        <v>230</v>
      </c>
      <c r="D203" s="107" t="s">
        <v>84</v>
      </c>
      <c r="E203" s="130">
        <v>43627</v>
      </c>
      <c r="F203" s="130">
        <v>45382</v>
      </c>
      <c r="G203" s="107" t="s">
        <v>676</v>
      </c>
      <c r="H203" s="107" t="s">
        <v>503</v>
      </c>
      <c r="I203" s="107" t="str">
        <f>VLOOKUP(H203,'email addresses'!A:B,2,FALSE)</f>
        <v>paul.j.shawcross@sellafieldsites.com</v>
      </c>
      <c r="J203" s="107"/>
    </row>
    <row r="204" spans="1:10" s="127" customFormat="1" ht="30" x14ac:dyDescent="0.25">
      <c r="A204" s="107">
        <v>7861</v>
      </c>
      <c r="B204" s="107" t="s">
        <v>1156</v>
      </c>
      <c r="C204" s="107" t="s">
        <v>169</v>
      </c>
      <c r="D204" s="107" t="s">
        <v>129</v>
      </c>
      <c r="E204" s="130">
        <v>43628</v>
      </c>
      <c r="F204" s="130">
        <v>44286</v>
      </c>
      <c r="G204" s="107" t="s">
        <v>519</v>
      </c>
      <c r="H204" s="107" t="s">
        <v>235</v>
      </c>
      <c r="I204" s="107" t="str">
        <f>VLOOKUP(H204,'email addresses'!A:B,2,FALSE)</f>
        <v>rob.mcgarel2@sellafieldsites.com</v>
      </c>
      <c r="J204" s="107"/>
    </row>
    <row r="205" spans="1:10" s="127" customFormat="1" ht="15" x14ac:dyDescent="0.25">
      <c r="A205" s="107">
        <v>6815</v>
      </c>
      <c r="B205" s="107" t="s">
        <v>298</v>
      </c>
      <c r="C205" s="107" t="s">
        <v>69</v>
      </c>
      <c r="D205" s="107" t="s">
        <v>84</v>
      </c>
      <c r="E205" s="130">
        <v>43628</v>
      </c>
      <c r="F205" s="130">
        <v>43921</v>
      </c>
      <c r="G205" s="107" t="s">
        <v>299</v>
      </c>
      <c r="H205" s="107" t="s">
        <v>109</v>
      </c>
      <c r="I205" s="107" t="str">
        <f>VLOOKUP(H205,'email addresses'!A:B,2,FALSE)</f>
        <v>zac.bartram@sellafieldsites.com</v>
      </c>
      <c r="J205" s="107"/>
    </row>
    <row r="206" spans="1:10" s="127" customFormat="1" ht="15" x14ac:dyDescent="0.25">
      <c r="A206" s="107">
        <v>6818</v>
      </c>
      <c r="B206" s="107" t="s">
        <v>664</v>
      </c>
      <c r="C206" s="107" t="s">
        <v>230</v>
      </c>
      <c r="D206" s="107" t="s">
        <v>138</v>
      </c>
      <c r="E206" s="130">
        <v>43630</v>
      </c>
      <c r="F206" s="130">
        <v>43768</v>
      </c>
      <c r="G206" s="107" t="s">
        <v>665</v>
      </c>
      <c r="H206" s="107" t="s">
        <v>1532</v>
      </c>
      <c r="I206" s="107" t="str">
        <f>VLOOKUP(H206,'email addresses'!A:B,2,FALSE)</f>
        <v>beverley.byrne@sellafieldsites.com</v>
      </c>
      <c r="J206" s="107"/>
    </row>
    <row r="207" spans="1:10" s="127" customFormat="1" ht="15" x14ac:dyDescent="0.25">
      <c r="A207" s="107">
        <v>6838</v>
      </c>
      <c r="B207" s="107" t="s">
        <v>302</v>
      </c>
      <c r="C207" s="107" t="s">
        <v>69</v>
      </c>
      <c r="D207" s="107" t="s">
        <v>84</v>
      </c>
      <c r="E207" s="130">
        <v>43634</v>
      </c>
      <c r="F207" s="130">
        <v>43830</v>
      </c>
      <c r="G207" s="107" t="s">
        <v>303</v>
      </c>
      <c r="H207" s="107" t="s">
        <v>297</v>
      </c>
      <c r="I207" s="107" t="str">
        <f>VLOOKUP(H207,'email addresses'!A:B,2,FALSE)</f>
        <v>andrew.twiss@sellafieldsites.com</v>
      </c>
      <c r="J207" s="107"/>
    </row>
    <row r="208" spans="1:10" s="127" customFormat="1" ht="30" x14ac:dyDescent="0.25">
      <c r="A208" s="107">
        <v>6808</v>
      </c>
      <c r="B208" s="107" t="s">
        <v>661</v>
      </c>
      <c r="C208" s="107" t="s">
        <v>169</v>
      </c>
      <c r="D208" s="107" t="s">
        <v>84</v>
      </c>
      <c r="E208" s="130">
        <v>43635</v>
      </c>
      <c r="F208" s="130">
        <v>44104</v>
      </c>
      <c r="G208" s="107" t="s">
        <v>662</v>
      </c>
      <c r="H208" s="107" t="s">
        <v>297</v>
      </c>
      <c r="I208" s="107" t="str">
        <f>VLOOKUP(H208,'email addresses'!A:B,2,FALSE)</f>
        <v>andrew.twiss@sellafieldsites.com</v>
      </c>
      <c r="J208" s="107"/>
    </row>
    <row r="209" spans="1:10" s="127" customFormat="1" ht="30" x14ac:dyDescent="0.25">
      <c r="A209" s="107">
        <v>5826</v>
      </c>
      <c r="B209" s="107" t="s">
        <v>422</v>
      </c>
      <c r="C209" s="107" t="s">
        <v>69</v>
      </c>
      <c r="D209" s="107" t="s">
        <v>138</v>
      </c>
      <c r="E209" s="130">
        <v>43636</v>
      </c>
      <c r="F209" s="130">
        <v>45096</v>
      </c>
      <c r="G209" s="107" t="s">
        <v>423</v>
      </c>
      <c r="H209" s="107" t="s">
        <v>171</v>
      </c>
      <c r="I209" s="107" t="str">
        <f>VLOOKUP(H209,'email addresses'!A:B,2,FALSE)</f>
        <v>jane.newberry@sellafieldsites.com</v>
      </c>
      <c r="J209" s="107"/>
    </row>
    <row r="210" spans="1:10" s="127" customFormat="1" ht="15" x14ac:dyDescent="0.25">
      <c r="A210" s="107">
        <v>7848</v>
      </c>
      <c r="B210" s="107" t="s">
        <v>1144</v>
      </c>
      <c r="C210" s="107" t="s">
        <v>210</v>
      </c>
      <c r="D210" s="107" t="s">
        <v>84</v>
      </c>
      <c r="E210" s="130">
        <v>43636</v>
      </c>
      <c r="F210" s="130">
        <v>44758</v>
      </c>
      <c r="G210" s="107" t="s">
        <v>1145</v>
      </c>
      <c r="H210" s="107" t="s">
        <v>106</v>
      </c>
      <c r="I210" s="107" t="str">
        <f>VLOOKUP(H210,'email addresses'!A:B,2,FALSE)</f>
        <v>christine.v.davies@sellafieldsites.com</v>
      </c>
      <c r="J210" s="107"/>
    </row>
    <row r="211" spans="1:10" s="127" customFormat="1" ht="30" x14ac:dyDescent="0.25">
      <c r="A211" s="107">
        <v>6301</v>
      </c>
      <c r="B211" s="107" t="s">
        <v>262</v>
      </c>
      <c r="C211" s="107" t="s">
        <v>69</v>
      </c>
      <c r="D211" s="107" t="s">
        <v>176</v>
      </c>
      <c r="E211" s="130">
        <v>43637</v>
      </c>
      <c r="F211" s="130">
        <v>44720</v>
      </c>
      <c r="G211" s="107" t="s">
        <v>108</v>
      </c>
      <c r="H211" s="107" t="s">
        <v>109</v>
      </c>
      <c r="I211" s="107" t="str">
        <f>VLOOKUP(H211,'email addresses'!A:B,2,FALSE)</f>
        <v>zac.bartram@sellafieldsites.com</v>
      </c>
      <c r="J211" s="107"/>
    </row>
    <row r="212" spans="1:10" s="127" customFormat="1" ht="45" x14ac:dyDescent="0.25">
      <c r="A212" s="107">
        <v>7867</v>
      </c>
      <c r="B212" s="107" t="s">
        <v>1164</v>
      </c>
      <c r="C212" s="107" t="s">
        <v>69</v>
      </c>
      <c r="D212" s="107" t="s">
        <v>84</v>
      </c>
      <c r="E212" s="130">
        <v>43643</v>
      </c>
      <c r="F212" s="130">
        <v>45107</v>
      </c>
      <c r="G212" s="107" t="s">
        <v>1165</v>
      </c>
      <c r="H212" s="107" t="s">
        <v>154</v>
      </c>
      <c r="I212" s="107" t="str">
        <f>VLOOKUP(H212,'email addresses'!A:B,2,FALSE)</f>
        <v>clare.watson@sellafieldsites.com</v>
      </c>
      <c r="J212" s="107"/>
    </row>
    <row r="213" spans="1:10" s="127" customFormat="1" ht="15" x14ac:dyDescent="0.25">
      <c r="A213" s="107">
        <v>6824</v>
      </c>
      <c r="B213" s="107" t="s">
        <v>669</v>
      </c>
      <c r="C213" s="107" t="s">
        <v>230</v>
      </c>
      <c r="D213" s="107" t="s">
        <v>84</v>
      </c>
      <c r="E213" s="130">
        <v>43643</v>
      </c>
      <c r="F213" s="130">
        <v>43921</v>
      </c>
      <c r="G213" s="107" t="s">
        <v>670</v>
      </c>
      <c r="H213" s="107" t="s">
        <v>503</v>
      </c>
      <c r="I213" s="107" t="str">
        <f>VLOOKUP(H213,'email addresses'!A:B,2,FALSE)</f>
        <v>paul.j.shawcross@sellafieldsites.com</v>
      </c>
      <c r="J213" s="107"/>
    </row>
    <row r="214" spans="1:10" s="127" customFormat="1" ht="30" x14ac:dyDescent="0.25">
      <c r="A214" s="107">
        <v>4626</v>
      </c>
      <c r="B214" s="107" t="s">
        <v>236</v>
      </c>
      <c r="C214" s="107" t="s">
        <v>69</v>
      </c>
      <c r="D214" s="107" t="s">
        <v>176</v>
      </c>
      <c r="E214" s="130">
        <v>43644</v>
      </c>
      <c r="F214" s="130">
        <v>45415</v>
      </c>
      <c r="G214" s="107" t="s">
        <v>85</v>
      </c>
      <c r="H214" s="107" t="s">
        <v>86</v>
      </c>
      <c r="I214" s="107" t="str">
        <f>VLOOKUP(H214,'email addresses'!A:B,2,FALSE)</f>
        <v>martin.s.john@sellafieldsites.com</v>
      </c>
      <c r="J214" s="107"/>
    </row>
    <row r="215" spans="1:10" s="127" customFormat="1" ht="30" x14ac:dyDescent="0.25">
      <c r="A215" s="107">
        <v>6169</v>
      </c>
      <c r="B215" s="107" t="s">
        <v>446</v>
      </c>
      <c r="C215" s="107" t="s">
        <v>210</v>
      </c>
      <c r="D215" s="107" t="s">
        <v>84</v>
      </c>
      <c r="E215" s="130">
        <v>43644</v>
      </c>
      <c r="F215" s="130">
        <v>44393</v>
      </c>
      <c r="G215" s="107" t="s">
        <v>447</v>
      </c>
      <c r="H215" s="107" t="s">
        <v>157</v>
      </c>
      <c r="I215" s="107" t="str">
        <f>VLOOKUP(H215,'email addresses'!A:B,2,FALSE)</f>
        <v>jason.mccann@sellafieldsites.com</v>
      </c>
      <c r="J215" s="107" t="s">
        <v>448</v>
      </c>
    </row>
    <row r="216" spans="1:10" s="127" customFormat="1" ht="30" x14ac:dyDescent="0.25">
      <c r="A216" s="107">
        <v>6811</v>
      </c>
      <c r="B216" s="107" t="s">
        <v>663</v>
      </c>
      <c r="C216" s="107" t="s">
        <v>69</v>
      </c>
      <c r="D216" s="107" t="s">
        <v>75</v>
      </c>
      <c r="E216" s="130">
        <v>43649</v>
      </c>
      <c r="F216" s="130">
        <v>44651</v>
      </c>
      <c r="G216" s="107" t="s">
        <v>108</v>
      </c>
      <c r="H216" s="107" t="s">
        <v>109</v>
      </c>
      <c r="I216" s="107" t="str">
        <f>VLOOKUP(H216,'email addresses'!A:B,2,FALSE)</f>
        <v>zac.bartram@sellafieldsites.com</v>
      </c>
      <c r="J216" s="107"/>
    </row>
    <row r="217" spans="1:10" s="127" customFormat="1" ht="30" x14ac:dyDescent="0.25">
      <c r="A217" s="107">
        <v>6690</v>
      </c>
      <c r="B217" s="107" t="s">
        <v>287</v>
      </c>
      <c r="C217" s="107" t="s">
        <v>69</v>
      </c>
      <c r="D217" s="107" t="s">
        <v>129</v>
      </c>
      <c r="E217" s="130">
        <v>43650</v>
      </c>
      <c r="F217" s="130">
        <v>44651</v>
      </c>
      <c r="G217" s="107" t="s">
        <v>85</v>
      </c>
      <c r="H217" s="107" t="s">
        <v>86</v>
      </c>
      <c r="I217" s="107" t="str">
        <f>VLOOKUP(H217,'email addresses'!A:B,2,FALSE)</f>
        <v>martin.s.john@sellafieldsites.com</v>
      </c>
      <c r="J217" s="107"/>
    </row>
    <row r="218" spans="1:10" s="127" customFormat="1" ht="30" x14ac:dyDescent="0.25">
      <c r="A218" s="107">
        <v>6674</v>
      </c>
      <c r="B218" s="107" t="s">
        <v>281</v>
      </c>
      <c r="C218" s="107" t="s">
        <v>69</v>
      </c>
      <c r="D218" s="107" t="s">
        <v>70</v>
      </c>
      <c r="E218" s="130">
        <v>43656</v>
      </c>
      <c r="F218" s="130">
        <v>46112</v>
      </c>
      <c r="G218" s="107" t="s">
        <v>282</v>
      </c>
      <c r="H218" s="107" t="s">
        <v>72</v>
      </c>
      <c r="I218" s="107" t="str">
        <f>VLOOKUP(H218,'email addresses'!A:B,2,FALSE)</f>
        <v>stephen.x.williams@sellafieldsites.com</v>
      </c>
      <c r="J218" s="107"/>
    </row>
    <row r="219" spans="1:10" s="127" customFormat="1" ht="15" x14ac:dyDescent="0.25">
      <c r="A219" s="107">
        <v>6835</v>
      </c>
      <c r="B219" s="107" t="s">
        <v>677</v>
      </c>
      <c r="C219" s="107" t="s">
        <v>210</v>
      </c>
      <c r="D219" s="107" t="s">
        <v>84</v>
      </c>
      <c r="E219" s="130">
        <v>43656</v>
      </c>
      <c r="F219" s="130">
        <v>45016</v>
      </c>
      <c r="G219" s="107" t="s">
        <v>678</v>
      </c>
      <c r="H219" s="107" t="s">
        <v>1532</v>
      </c>
      <c r="I219" s="107" t="str">
        <f>VLOOKUP(H219,'email addresses'!A:B,2,FALSE)</f>
        <v>beverley.byrne@sellafieldsites.com</v>
      </c>
      <c r="J219" s="107"/>
    </row>
    <row r="220" spans="1:10" s="127" customFormat="1" ht="15" x14ac:dyDescent="0.25">
      <c r="A220" s="107">
        <v>6836</v>
      </c>
      <c r="B220" s="107" t="s">
        <v>679</v>
      </c>
      <c r="C220" s="107" t="s">
        <v>230</v>
      </c>
      <c r="D220" s="107" t="s">
        <v>84</v>
      </c>
      <c r="E220" s="130">
        <v>43657</v>
      </c>
      <c r="F220" s="130">
        <v>43708</v>
      </c>
      <c r="G220" s="107" t="s">
        <v>680</v>
      </c>
      <c r="H220" s="107" t="s">
        <v>289</v>
      </c>
      <c r="I220" s="107" t="str">
        <f>VLOOKUP(H220,'email addresses'!A:B,2,FALSE)</f>
        <v>glynn.z.jones@sellafieldsites.com</v>
      </c>
      <c r="J220" s="107"/>
    </row>
    <row r="221" spans="1:10" s="127" customFormat="1" ht="15" x14ac:dyDescent="0.25">
      <c r="A221" s="107">
        <v>6842</v>
      </c>
      <c r="B221" s="107" t="s">
        <v>681</v>
      </c>
      <c r="C221" s="107" t="s">
        <v>230</v>
      </c>
      <c r="D221" s="107" t="s">
        <v>84</v>
      </c>
      <c r="E221" s="130">
        <v>43661</v>
      </c>
      <c r="F221" s="130">
        <v>45016</v>
      </c>
      <c r="G221" s="107" t="s">
        <v>682</v>
      </c>
      <c r="H221" s="107" t="s">
        <v>503</v>
      </c>
      <c r="I221" s="107" t="str">
        <f>VLOOKUP(H221,'email addresses'!A:B,2,FALSE)</f>
        <v>paul.j.shawcross@sellafieldsites.com</v>
      </c>
      <c r="J221" s="107"/>
    </row>
    <row r="222" spans="1:10" s="127" customFormat="1" ht="30" x14ac:dyDescent="0.25">
      <c r="A222" s="107">
        <v>6535</v>
      </c>
      <c r="B222" s="107" t="s">
        <v>538</v>
      </c>
      <c r="C222" s="107" t="s">
        <v>74</v>
      </c>
      <c r="D222" s="107" t="s">
        <v>84</v>
      </c>
      <c r="E222" s="130">
        <v>43668</v>
      </c>
      <c r="F222" s="130">
        <v>45125</v>
      </c>
      <c r="G222" s="107" t="s">
        <v>539</v>
      </c>
      <c r="H222" s="107" t="s">
        <v>106</v>
      </c>
      <c r="I222" s="107" t="str">
        <f>VLOOKUP(H222,'email addresses'!A:B,2,FALSE)</f>
        <v>christine.v.davies@sellafieldsites.com</v>
      </c>
      <c r="J222" s="107"/>
    </row>
    <row r="223" spans="1:10" s="127" customFormat="1" ht="15" x14ac:dyDescent="0.25">
      <c r="A223" s="107">
        <v>6751</v>
      </c>
      <c r="B223" s="107" t="s">
        <v>643</v>
      </c>
      <c r="C223" s="107" t="s">
        <v>69</v>
      </c>
      <c r="D223" s="107" t="s">
        <v>102</v>
      </c>
      <c r="E223" s="130">
        <v>43675</v>
      </c>
      <c r="F223" s="130">
        <v>44651</v>
      </c>
      <c r="G223" s="107" t="s">
        <v>644</v>
      </c>
      <c r="H223" s="107" t="s">
        <v>131</v>
      </c>
      <c r="I223" s="107" t="str">
        <f>VLOOKUP(H223,'email addresses'!A:B,2,FALSE)</f>
        <v>emma.sloan@sellafieldsites.com</v>
      </c>
      <c r="J223" s="107"/>
    </row>
    <row r="224" spans="1:10" s="127" customFormat="1" ht="30" x14ac:dyDescent="0.25">
      <c r="A224" s="107">
        <v>6905</v>
      </c>
      <c r="B224" s="107" t="s">
        <v>722</v>
      </c>
      <c r="C224" s="107" t="s">
        <v>210</v>
      </c>
      <c r="D224" s="107" t="s">
        <v>84</v>
      </c>
      <c r="E224" s="130">
        <v>43675</v>
      </c>
      <c r="F224" s="130">
        <v>43921</v>
      </c>
      <c r="G224" s="107" t="s">
        <v>723</v>
      </c>
      <c r="H224" s="107" t="s">
        <v>503</v>
      </c>
      <c r="I224" s="107" t="str">
        <f>VLOOKUP(H224,'email addresses'!A:B,2,FALSE)</f>
        <v>paul.j.shawcross@sellafieldsites.com</v>
      </c>
      <c r="J224" s="107"/>
    </row>
    <row r="225" spans="1:10" s="127" customFormat="1" ht="30" x14ac:dyDescent="0.25">
      <c r="A225" s="107">
        <v>6847</v>
      </c>
      <c r="B225" s="107" t="s">
        <v>683</v>
      </c>
      <c r="C225" s="107" t="s">
        <v>169</v>
      </c>
      <c r="D225" s="107" t="s">
        <v>138</v>
      </c>
      <c r="E225" s="130">
        <v>43675</v>
      </c>
      <c r="F225" s="130">
        <v>43714</v>
      </c>
      <c r="G225" s="107" t="s">
        <v>684</v>
      </c>
      <c r="H225" s="107" t="s">
        <v>297</v>
      </c>
      <c r="I225" s="107" t="str">
        <f>VLOOKUP(H225,'email addresses'!A:B,2,FALSE)</f>
        <v>andrew.twiss@sellafieldsites.com</v>
      </c>
      <c r="J225" s="107"/>
    </row>
    <row r="226" spans="1:10" s="127" customFormat="1" ht="15" x14ac:dyDescent="0.25">
      <c r="A226" s="107">
        <v>6859</v>
      </c>
      <c r="B226" s="107" t="s">
        <v>685</v>
      </c>
      <c r="C226" s="107" t="s">
        <v>230</v>
      </c>
      <c r="D226" s="107" t="s">
        <v>84</v>
      </c>
      <c r="E226" s="130">
        <v>43677</v>
      </c>
      <c r="F226" s="130">
        <v>44042</v>
      </c>
      <c r="G226" s="107" t="s">
        <v>686</v>
      </c>
      <c r="H226" s="107" t="s">
        <v>503</v>
      </c>
      <c r="I226" s="107" t="str">
        <f>VLOOKUP(H226,'email addresses'!A:B,2,FALSE)</f>
        <v>paul.j.shawcross@sellafieldsites.com</v>
      </c>
      <c r="J226" s="107"/>
    </row>
    <row r="227" spans="1:10" s="127" customFormat="1" ht="30" x14ac:dyDescent="0.25">
      <c r="A227" s="107">
        <v>6869</v>
      </c>
      <c r="B227" s="107" t="s">
        <v>693</v>
      </c>
      <c r="C227" s="107" t="s">
        <v>230</v>
      </c>
      <c r="D227" s="107" t="s">
        <v>84</v>
      </c>
      <c r="E227" s="130">
        <v>43677</v>
      </c>
      <c r="F227" s="130">
        <v>43921</v>
      </c>
      <c r="G227" s="107" t="s">
        <v>694</v>
      </c>
      <c r="H227" s="107" t="s">
        <v>503</v>
      </c>
      <c r="I227" s="107" t="str">
        <f>VLOOKUP(H227,'email addresses'!A:B,2,FALSE)</f>
        <v>paul.j.shawcross@sellafieldsites.com</v>
      </c>
      <c r="J227" s="107"/>
    </row>
    <row r="228" spans="1:10" s="127" customFormat="1" ht="15" x14ac:dyDescent="0.25">
      <c r="A228" s="107">
        <v>6179</v>
      </c>
      <c r="B228" s="107" t="s">
        <v>449</v>
      </c>
      <c r="C228" s="107" t="s">
        <v>91</v>
      </c>
      <c r="D228" s="107" t="s">
        <v>138</v>
      </c>
      <c r="E228" s="130">
        <v>43678</v>
      </c>
      <c r="F228" s="130">
        <v>44773</v>
      </c>
      <c r="G228" s="107" t="s">
        <v>450</v>
      </c>
      <c r="H228" s="107" t="s">
        <v>406</v>
      </c>
      <c r="I228" s="107" t="str">
        <f>VLOOKUP(H228,'email addresses'!A:B,2,FALSE)</f>
        <v>stuart.lee@sellafieldsites.com</v>
      </c>
      <c r="J228" s="107"/>
    </row>
    <row r="229" spans="1:10" s="127" customFormat="1" ht="15" x14ac:dyDescent="0.25">
      <c r="A229" s="107">
        <v>6868</v>
      </c>
      <c r="B229" s="107" t="s">
        <v>691</v>
      </c>
      <c r="C229" s="107" t="s">
        <v>230</v>
      </c>
      <c r="D229" s="107" t="s">
        <v>84</v>
      </c>
      <c r="E229" s="130">
        <v>43678</v>
      </c>
      <c r="F229" s="130">
        <v>43830</v>
      </c>
      <c r="G229" s="107" t="s">
        <v>692</v>
      </c>
      <c r="H229" s="107" t="s">
        <v>1532</v>
      </c>
      <c r="I229" s="107" t="str">
        <f>VLOOKUP(H229,'email addresses'!A:B,2,FALSE)</f>
        <v>beverley.byrne@sellafieldsites.com</v>
      </c>
      <c r="J229" s="107"/>
    </row>
    <row r="230" spans="1:10" s="127" customFormat="1" ht="30" x14ac:dyDescent="0.25">
      <c r="A230" s="107">
        <v>6867</v>
      </c>
      <c r="B230" s="107" t="s">
        <v>689</v>
      </c>
      <c r="C230" s="107" t="s">
        <v>230</v>
      </c>
      <c r="D230" s="107" t="s">
        <v>138</v>
      </c>
      <c r="E230" s="130">
        <v>43678</v>
      </c>
      <c r="F230" s="130">
        <v>43754</v>
      </c>
      <c r="G230" s="107" t="s">
        <v>690</v>
      </c>
      <c r="H230" s="107" t="s">
        <v>1532</v>
      </c>
      <c r="I230" s="107" t="str">
        <f>VLOOKUP(H230,'email addresses'!A:B,2,FALSE)</f>
        <v>beverley.byrne@sellafieldsites.com</v>
      </c>
      <c r="J230" s="107"/>
    </row>
    <row r="231" spans="1:10" s="127" customFormat="1" ht="15" x14ac:dyDescent="0.25">
      <c r="A231" s="107">
        <v>6353</v>
      </c>
      <c r="B231" s="107" t="s">
        <v>264</v>
      </c>
      <c r="C231" s="107" t="s">
        <v>74</v>
      </c>
      <c r="D231" s="107" t="s">
        <v>102</v>
      </c>
      <c r="E231" s="130">
        <v>43683</v>
      </c>
      <c r="F231" s="130">
        <v>44012</v>
      </c>
      <c r="G231" s="107" t="s">
        <v>238</v>
      </c>
      <c r="H231" s="107" t="s">
        <v>239</v>
      </c>
      <c r="I231" s="107" t="str">
        <f>VLOOKUP(H231,'email addresses'!A:B,2,FALSE)</f>
        <v>carol.a.chadwick@sellafieldsites.com</v>
      </c>
      <c r="J231" s="107"/>
    </row>
    <row r="232" spans="1:10" s="127" customFormat="1" ht="15" x14ac:dyDescent="0.25">
      <c r="A232" s="107">
        <v>6904</v>
      </c>
      <c r="B232" s="107" t="s">
        <v>721</v>
      </c>
      <c r="C232" s="107" t="s">
        <v>230</v>
      </c>
      <c r="D232" s="107" t="s">
        <v>84</v>
      </c>
      <c r="E232" s="130">
        <v>43684</v>
      </c>
      <c r="F232" s="130">
        <v>43798</v>
      </c>
      <c r="G232" s="107" t="s">
        <v>721</v>
      </c>
      <c r="H232" s="107" t="s">
        <v>1532</v>
      </c>
      <c r="I232" s="107" t="str">
        <f>VLOOKUP(H232,'email addresses'!A:B,2,FALSE)</f>
        <v>beverley.byrne@sellafieldsites.com</v>
      </c>
      <c r="J232" s="107"/>
    </row>
    <row r="233" spans="1:10" s="127" customFormat="1" ht="15" x14ac:dyDescent="0.25">
      <c r="A233" s="107">
        <v>6879</v>
      </c>
      <c r="B233" s="107" t="s">
        <v>702</v>
      </c>
      <c r="C233" s="107" t="s">
        <v>210</v>
      </c>
      <c r="D233" s="107" t="s">
        <v>84</v>
      </c>
      <c r="E233" s="130">
        <v>43685</v>
      </c>
      <c r="F233" s="130">
        <v>44286</v>
      </c>
      <c r="G233" s="107" t="s">
        <v>703</v>
      </c>
      <c r="H233" s="107" t="s">
        <v>503</v>
      </c>
      <c r="I233" s="107" t="str">
        <f>VLOOKUP(H233,'email addresses'!A:B,2,FALSE)</f>
        <v>paul.j.shawcross@sellafieldsites.com</v>
      </c>
      <c r="J233" s="107"/>
    </row>
    <row r="234" spans="1:10" s="127" customFormat="1" ht="15" x14ac:dyDescent="0.25">
      <c r="A234" s="107">
        <v>6876</v>
      </c>
      <c r="B234" s="107" t="s">
        <v>700</v>
      </c>
      <c r="C234" s="107" t="s">
        <v>230</v>
      </c>
      <c r="D234" s="107" t="s">
        <v>84</v>
      </c>
      <c r="E234" s="130">
        <v>43689</v>
      </c>
      <c r="F234" s="130">
        <v>44439</v>
      </c>
      <c r="G234" s="107" t="s">
        <v>701</v>
      </c>
      <c r="H234" s="107" t="s">
        <v>503</v>
      </c>
      <c r="I234" s="107" t="str">
        <f>VLOOKUP(H234,'email addresses'!A:B,2,FALSE)</f>
        <v>paul.j.shawcross@sellafieldsites.com</v>
      </c>
      <c r="J234" s="107"/>
    </row>
    <row r="235" spans="1:10" s="127" customFormat="1" ht="15" x14ac:dyDescent="0.25">
      <c r="A235" s="107">
        <v>6874</v>
      </c>
      <c r="B235" s="107" t="s">
        <v>696</v>
      </c>
      <c r="C235" s="107" t="s">
        <v>230</v>
      </c>
      <c r="D235" s="107" t="s">
        <v>84</v>
      </c>
      <c r="E235" s="130">
        <v>43689</v>
      </c>
      <c r="F235" s="130">
        <v>44196</v>
      </c>
      <c r="G235" s="107" t="s">
        <v>697</v>
      </c>
      <c r="H235" s="107" t="s">
        <v>503</v>
      </c>
      <c r="I235" s="107" t="str">
        <f>VLOOKUP(H235,'email addresses'!A:B,2,FALSE)</f>
        <v>paul.j.shawcross@sellafieldsites.com</v>
      </c>
      <c r="J235" s="107"/>
    </row>
    <row r="236" spans="1:10" s="127" customFormat="1" ht="15" x14ac:dyDescent="0.25">
      <c r="A236" s="107">
        <v>6875</v>
      </c>
      <c r="B236" s="107" t="s">
        <v>698</v>
      </c>
      <c r="C236" s="107" t="s">
        <v>230</v>
      </c>
      <c r="D236" s="107" t="s">
        <v>138</v>
      </c>
      <c r="E236" s="130">
        <v>43689</v>
      </c>
      <c r="F236" s="130">
        <v>43738</v>
      </c>
      <c r="G236" s="107" t="s">
        <v>699</v>
      </c>
      <c r="H236" s="107" t="s">
        <v>1532</v>
      </c>
      <c r="I236" s="107" t="str">
        <f>VLOOKUP(H236,'email addresses'!A:B,2,FALSE)</f>
        <v>beverley.byrne@sellafieldsites.com</v>
      </c>
      <c r="J236" s="107"/>
    </row>
    <row r="237" spans="1:10" s="127" customFormat="1" ht="30" x14ac:dyDescent="0.25">
      <c r="A237" s="107">
        <v>6677</v>
      </c>
      <c r="B237" s="107" t="s">
        <v>283</v>
      </c>
      <c r="C237" s="107" t="s">
        <v>69</v>
      </c>
      <c r="D237" s="107" t="s">
        <v>75</v>
      </c>
      <c r="E237" s="130">
        <v>43693</v>
      </c>
      <c r="F237" s="130">
        <v>45077</v>
      </c>
      <c r="G237" s="107" t="s">
        <v>256</v>
      </c>
      <c r="H237" s="107" t="s">
        <v>72</v>
      </c>
      <c r="I237" s="107" t="str">
        <f>VLOOKUP(H237,'email addresses'!A:B,2,FALSE)</f>
        <v>stephen.x.williams@sellafieldsites.com</v>
      </c>
      <c r="J237" s="107"/>
    </row>
    <row r="238" spans="1:10" s="127" customFormat="1" ht="30" x14ac:dyDescent="0.25">
      <c r="A238" s="107">
        <v>6819</v>
      </c>
      <c r="B238" s="107" t="s">
        <v>666</v>
      </c>
      <c r="C238" s="107" t="s">
        <v>210</v>
      </c>
      <c r="D238" s="107" t="s">
        <v>84</v>
      </c>
      <c r="E238" s="130">
        <v>43693</v>
      </c>
      <c r="F238" s="130">
        <v>45016</v>
      </c>
      <c r="G238" s="107" t="s">
        <v>258</v>
      </c>
      <c r="H238" s="107" t="s">
        <v>86</v>
      </c>
      <c r="I238" s="107" t="str">
        <f>VLOOKUP(H238,'email addresses'!A:B,2,FALSE)</f>
        <v>martin.s.john@sellafieldsites.com</v>
      </c>
      <c r="J238" s="107"/>
    </row>
    <row r="239" spans="1:10" s="127" customFormat="1" ht="15" x14ac:dyDescent="0.25">
      <c r="A239" s="107">
        <v>6945</v>
      </c>
      <c r="B239" s="107" t="s">
        <v>747</v>
      </c>
      <c r="C239" s="107" t="s">
        <v>210</v>
      </c>
      <c r="D239" s="107" t="s">
        <v>84</v>
      </c>
      <c r="E239" s="130">
        <v>43706</v>
      </c>
      <c r="F239" s="130">
        <v>44043</v>
      </c>
      <c r="G239" s="107" t="s">
        <v>658</v>
      </c>
      <c r="H239" s="107" t="s">
        <v>503</v>
      </c>
      <c r="I239" s="107" t="str">
        <f>VLOOKUP(H239,'email addresses'!A:B,2,FALSE)</f>
        <v>paul.j.shawcross@sellafieldsites.com</v>
      </c>
      <c r="J239" s="107"/>
    </row>
    <row r="240" spans="1:10" s="127" customFormat="1" ht="15" x14ac:dyDescent="0.25">
      <c r="A240" s="107">
        <v>6946</v>
      </c>
      <c r="B240" s="107" t="s">
        <v>748</v>
      </c>
      <c r="C240" s="107" t="s">
        <v>230</v>
      </c>
      <c r="D240" s="107" t="s">
        <v>138</v>
      </c>
      <c r="E240" s="130">
        <v>43706</v>
      </c>
      <c r="F240" s="130">
        <v>43791</v>
      </c>
      <c r="G240" s="107" t="s">
        <v>744</v>
      </c>
      <c r="H240" s="107" t="s">
        <v>1532</v>
      </c>
      <c r="I240" s="107" t="str">
        <f>VLOOKUP(H240,'email addresses'!A:B,2,FALSE)</f>
        <v>beverley.byrne@sellafieldsites.com</v>
      </c>
      <c r="J240" s="107"/>
    </row>
    <row r="241" spans="1:10" s="127" customFormat="1" ht="15" x14ac:dyDescent="0.25">
      <c r="A241" s="107">
        <v>4717</v>
      </c>
      <c r="B241" s="107" t="s">
        <v>390</v>
      </c>
      <c r="C241" s="107" t="s">
        <v>210</v>
      </c>
      <c r="D241" s="107" t="s">
        <v>84</v>
      </c>
      <c r="E241" s="130">
        <v>43709</v>
      </c>
      <c r="F241" s="130">
        <v>44804</v>
      </c>
      <c r="G241" s="107" t="s">
        <v>391</v>
      </c>
      <c r="H241" s="107" t="s">
        <v>1532</v>
      </c>
      <c r="I241" s="107" t="str">
        <f>VLOOKUP(H241,'email addresses'!A:B,2,FALSE)</f>
        <v>beverley.byrne@sellafieldsites.com</v>
      </c>
      <c r="J241" s="107"/>
    </row>
    <row r="242" spans="1:10" s="127" customFormat="1" ht="15" x14ac:dyDescent="0.25">
      <c r="A242" s="107">
        <v>6944</v>
      </c>
      <c r="B242" s="107" t="s">
        <v>746</v>
      </c>
      <c r="C242" s="107" t="s">
        <v>210</v>
      </c>
      <c r="D242" s="107" t="s">
        <v>84</v>
      </c>
      <c r="E242" s="130">
        <v>43711</v>
      </c>
      <c r="F242" s="130">
        <v>44500</v>
      </c>
      <c r="G242" s="107" t="s">
        <v>658</v>
      </c>
      <c r="H242" s="107" t="s">
        <v>503</v>
      </c>
      <c r="I242" s="107" t="str">
        <f>VLOOKUP(H242,'email addresses'!A:B,2,FALSE)</f>
        <v>paul.j.shawcross@sellafieldsites.com</v>
      </c>
      <c r="J242" s="107"/>
    </row>
    <row r="243" spans="1:10" s="127" customFormat="1" ht="30" x14ac:dyDescent="0.25">
      <c r="A243" s="107">
        <v>6734</v>
      </c>
      <c r="B243" s="107" t="s">
        <v>294</v>
      </c>
      <c r="C243" s="107" t="s">
        <v>69</v>
      </c>
      <c r="D243" s="107" t="s">
        <v>176</v>
      </c>
      <c r="E243" s="130">
        <v>43714</v>
      </c>
      <c r="F243" s="130">
        <v>44750</v>
      </c>
      <c r="G243" s="107" t="s">
        <v>97</v>
      </c>
      <c r="H243" s="107" t="s">
        <v>72</v>
      </c>
      <c r="I243" s="107" t="str">
        <f>VLOOKUP(H243,'email addresses'!A:B,2,FALSE)</f>
        <v>stephen.x.williams@sellafieldsites.com</v>
      </c>
      <c r="J243" s="107"/>
    </row>
    <row r="244" spans="1:10" s="127" customFormat="1" ht="30" x14ac:dyDescent="0.25">
      <c r="A244" s="107">
        <v>6890</v>
      </c>
      <c r="B244" s="107" t="s">
        <v>704</v>
      </c>
      <c r="C244" s="107" t="s">
        <v>230</v>
      </c>
      <c r="D244" s="107" t="s">
        <v>75</v>
      </c>
      <c r="E244" s="130">
        <v>43714</v>
      </c>
      <c r="F244" s="130">
        <v>44286</v>
      </c>
      <c r="G244" s="107" t="s">
        <v>270</v>
      </c>
      <c r="H244" s="107" t="s">
        <v>705</v>
      </c>
      <c r="I244" s="107" t="str">
        <f>VLOOKUP(H244,'email addresses'!A:B,2,FALSE)</f>
        <v>glynn.z.jones@sellafieldsites.com</v>
      </c>
      <c r="J244" s="107"/>
    </row>
    <row r="245" spans="1:10" s="127" customFormat="1" ht="30" x14ac:dyDescent="0.25">
      <c r="A245" s="107">
        <v>6873</v>
      </c>
      <c r="B245" s="107" t="s">
        <v>695</v>
      </c>
      <c r="C245" s="107" t="s">
        <v>169</v>
      </c>
      <c r="D245" s="107" t="s">
        <v>84</v>
      </c>
      <c r="E245" s="130">
        <v>43719</v>
      </c>
      <c r="F245" s="130">
        <v>44075</v>
      </c>
      <c r="G245" s="107" t="s">
        <v>662</v>
      </c>
      <c r="H245" s="107" t="s">
        <v>297</v>
      </c>
      <c r="I245" s="107" t="str">
        <f>VLOOKUP(H245,'email addresses'!A:B,2,FALSE)</f>
        <v>andrew.twiss@sellafieldsites.com</v>
      </c>
      <c r="J245" s="107"/>
    </row>
    <row r="246" spans="1:10" s="127" customFormat="1" ht="15" x14ac:dyDescent="0.25">
      <c r="A246" s="107">
        <v>6940</v>
      </c>
      <c r="B246" s="107" t="s">
        <v>743</v>
      </c>
      <c r="C246" s="107" t="s">
        <v>230</v>
      </c>
      <c r="D246" s="107" t="s">
        <v>84</v>
      </c>
      <c r="E246" s="130">
        <v>43721</v>
      </c>
      <c r="F246" s="130">
        <v>44443</v>
      </c>
      <c r="G246" s="107" t="s">
        <v>744</v>
      </c>
      <c r="H246" s="107" t="s">
        <v>1532</v>
      </c>
      <c r="I246" s="107" t="str">
        <f>VLOOKUP(H246,'email addresses'!A:B,2,FALSE)</f>
        <v>beverley.byrne@sellafieldsites.com</v>
      </c>
      <c r="J246" s="107"/>
    </row>
    <row r="247" spans="1:10" s="127" customFormat="1" ht="15" x14ac:dyDescent="0.25">
      <c r="A247" s="107">
        <v>6941</v>
      </c>
      <c r="B247" s="107" t="s">
        <v>745</v>
      </c>
      <c r="C247" s="107" t="s">
        <v>230</v>
      </c>
      <c r="D247" s="107" t="s">
        <v>84</v>
      </c>
      <c r="E247" s="130">
        <v>43721</v>
      </c>
      <c r="F247" s="130">
        <v>43738</v>
      </c>
      <c r="G247" s="107" t="s">
        <v>521</v>
      </c>
      <c r="H247" s="107" t="s">
        <v>1532</v>
      </c>
      <c r="I247" s="107" t="str">
        <f>VLOOKUP(H247,'email addresses'!A:B,2,FALSE)</f>
        <v>beverley.byrne@sellafieldsites.com</v>
      </c>
      <c r="J247" s="107"/>
    </row>
    <row r="248" spans="1:10" s="127" customFormat="1" ht="30" x14ac:dyDescent="0.25">
      <c r="A248" s="107">
        <v>6948</v>
      </c>
      <c r="B248" s="107" t="s">
        <v>752</v>
      </c>
      <c r="C248" s="107" t="s">
        <v>230</v>
      </c>
      <c r="D248" s="107" t="s">
        <v>129</v>
      </c>
      <c r="E248" s="130">
        <v>43725</v>
      </c>
      <c r="F248" s="130">
        <v>43921</v>
      </c>
      <c r="G248" s="107" t="s">
        <v>753</v>
      </c>
      <c r="H248" s="107" t="s">
        <v>1532</v>
      </c>
      <c r="I248" s="107" t="str">
        <f>VLOOKUP(H248,'email addresses'!A:B,2,FALSE)</f>
        <v>beverley.byrne@sellafieldsites.com</v>
      </c>
      <c r="J248" s="107"/>
    </row>
    <row r="249" spans="1:10" s="127" customFormat="1" ht="15" x14ac:dyDescent="0.25">
      <c r="A249" s="107">
        <v>6938</v>
      </c>
      <c r="B249" s="107" t="s">
        <v>739</v>
      </c>
      <c r="C249" s="107" t="s">
        <v>230</v>
      </c>
      <c r="D249" s="107" t="s">
        <v>84</v>
      </c>
      <c r="E249" s="130">
        <v>43726</v>
      </c>
      <c r="F249" s="130">
        <v>43921</v>
      </c>
      <c r="G249" s="107" t="s">
        <v>740</v>
      </c>
      <c r="H249" s="107" t="s">
        <v>503</v>
      </c>
      <c r="I249" s="107" t="str">
        <f>VLOOKUP(H249,'email addresses'!A:B,2,FALSE)</f>
        <v>paul.j.shawcross@sellafieldsites.com</v>
      </c>
      <c r="J249" s="107"/>
    </row>
    <row r="250" spans="1:10" s="127" customFormat="1" ht="15" x14ac:dyDescent="0.25">
      <c r="A250" s="107">
        <v>6939</v>
      </c>
      <c r="B250" s="107" t="s">
        <v>741</v>
      </c>
      <c r="C250" s="107" t="s">
        <v>230</v>
      </c>
      <c r="D250" s="107" t="s">
        <v>84</v>
      </c>
      <c r="E250" s="130">
        <v>43726</v>
      </c>
      <c r="F250" s="130">
        <v>43921</v>
      </c>
      <c r="G250" s="107" t="s">
        <v>742</v>
      </c>
      <c r="H250" s="107" t="s">
        <v>503</v>
      </c>
      <c r="I250" s="107" t="str">
        <f>VLOOKUP(H250,'email addresses'!A:B,2,FALSE)</f>
        <v>paul.j.shawcross@sellafieldsites.com</v>
      </c>
      <c r="J250" s="107"/>
    </row>
    <row r="251" spans="1:10" s="127" customFormat="1" ht="30" x14ac:dyDescent="0.25">
      <c r="A251" s="107">
        <v>6831</v>
      </c>
      <c r="B251" s="107" t="s">
        <v>672</v>
      </c>
      <c r="C251" s="107" t="s">
        <v>69</v>
      </c>
      <c r="D251" s="107" t="s">
        <v>84</v>
      </c>
      <c r="E251" s="130">
        <v>43732</v>
      </c>
      <c r="F251" s="130">
        <v>44377</v>
      </c>
      <c r="G251" s="107" t="s">
        <v>599</v>
      </c>
      <c r="H251" s="107" t="s">
        <v>106</v>
      </c>
      <c r="I251" s="107" t="str">
        <f>VLOOKUP(H251,'email addresses'!A:B,2,FALSE)</f>
        <v>christine.v.davies@sellafieldsites.com</v>
      </c>
      <c r="J251" s="107"/>
    </row>
    <row r="252" spans="1:10" s="127" customFormat="1" ht="30" x14ac:dyDescent="0.25">
      <c r="A252" s="107">
        <v>6894</v>
      </c>
      <c r="B252" s="107" t="s">
        <v>307</v>
      </c>
      <c r="C252" s="107" t="s">
        <v>69</v>
      </c>
      <c r="D252" s="107" t="s">
        <v>84</v>
      </c>
      <c r="E252" s="130">
        <v>43734</v>
      </c>
      <c r="F252" s="130">
        <v>44651</v>
      </c>
      <c r="G252" s="107" t="s">
        <v>85</v>
      </c>
      <c r="H252" s="107" t="s">
        <v>86</v>
      </c>
      <c r="I252" s="107" t="str">
        <f>VLOOKUP(H252,'email addresses'!A:B,2,FALSE)</f>
        <v>martin.s.john@sellafieldsites.com</v>
      </c>
      <c r="J252" s="107"/>
    </row>
    <row r="253" spans="1:10" s="127" customFormat="1" ht="15" x14ac:dyDescent="0.25">
      <c r="A253" s="107">
        <v>6950</v>
      </c>
      <c r="B253" s="107" t="s">
        <v>754</v>
      </c>
      <c r="C253" s="107" t="s">
        <v>210</v>
      </c>
      <c r="D253" s="107" t="s">
        <v>138</v>
      </c>
      <c r="E253" s="130">
        <v>43735</v>
      </c>
      <c r="F253" s="130">
        <v>44101</v>
      </c>
      <c r="G253" s="107" t="s">
        <v>755</v>
      </c>
      <c r="H253" s="107" t="s">
        <v>164</v>
      </c>
      <c r="I253" s="107" t="str">
        <f>VLOOKUP(H253,'email addresses'!A:B,2,FALSE)</f>
        <v>andrew.perry@sellafieldsites.com</v>
      </c>
      <c r="J253" s="107"/>
    </row>
    <row r="254" spans="1:10" s="127" customFormat="1" ht="15" x14ac:dyDescent="0.25">
      <c r="A254" s="107">
        <v>7183</v>
      </c>
      <c r="B254" s="107" t="s">
        <v>842</v>
      </c>
      <c r="C254" s="107" t="s">
        <v>230</v>
      </c>
      <c r="D254" s="107" t="s">
        <v>138</v>
      </c>
      <c r="E254" s="130">
        <v>43739</v>
      </c>
      <c r="F254" s="130">
        <v>43942</v>
      </c>
      <c r="G254" s="107" t="s">
        <v>843</v>
      </c>
      <c r="H254" s="107" t="s">
        <v>503</v>
      </c>
      <c r="I254" s="107" t="str">
        <f>VLOOKUP(H254,'email addresses'!A:B,2,FALSE)</f>
        <v>paul.j.shawcross@sellafieldsites.com</v>
      </c>
      <c r="J254" s="107"/>
    </row>
    <row r="255" spans="1:10" s="127" customFormat="1" ht="15" x14ac:dyDescent="0.25">
      <c r="A255" s="107">
        <v>6953</v>
      </c>
      <c r="B255" s="107" t="s">
        <v>758</v>
      </c>
      <c r="C255" s="107" t="s">
        <v>230</v>
      </c>
      <c r="D255" s="107" t="s">
        <v>84</v>
      </c>
      <c r="E255" s="130">
        <v>43739</v>
      </c>
      <c r="F255" s="130">
        <v>43801</v>
      </c>
      <c r="G255" s="107" t="s">
        <v>759</v>
      </c>
      <c r="H255" s="107" t="s">
        <v>1532</v>
      </c>
      <c r="I255" s="107" t="str">
        <f>VLOOKUP(H255,'email addresses'!A:B,2,FALSE)</f>
        <v>beverley.byrne@sellafieldsites.com</v>
      </c>
      <c r="J255" s="107"/>
    </row>
    <row r="256" spans="1:10" s="127" customFormat="1" ht="15" x14ac:dyDescent="0.25">
      <c r="A256" s="107">
        <v>7192</v>
      </c>
      <c r="B256" s="107" t="s">
        <v>853</v>
      </c>
      <c r="C256" s="107" t="s">
        <v>230</v>
      </c>
      <c r="D256" s="107" t="s">
        <v>138</v>
      </c>
      <c r="E256" s="130">
        <v>43741</v>
      </c>
      <c r="F256" s="130">
        <v>44196</v>
      </c>
      <c r="G256" s="107" t="s">
        <v>853</v>
      </c>
      <c r="H256" s="107" t="s">
        <v>503</v>
      </c>
      <c r="I256" s="107" t="str">
        <f>VLOOKUP(H256,'email addresses'!A:B,2,FALSE)</f>
        <v>paul.j.shawcross@sellafieldsites.com</v>
      </c>
      <c r="J256" s="107"/>
    </row>
    <row r="257" spans="1:10" s="127" customFormat="1" ht="15" x14ac:dyDescent="0.25">
      <c r="A257" s="107">
        <v>7005</v>
      </c>
      <c r="B257" s="107" t="s">
        <v>764</v>
      </c>
      <c r="C257" s="107" t="s">
        <v>230</v>
      </c>
      <c r="D257" s="107" t="s">
        <v>138</v>
      </c>
      <c r="E257" s="130">
        <v>43742</v>
      </c>
      <c r="F257" s="130">
        <v>43921</v>
      </c>
      <c r="G257" s="107" t="s">
        <v>473</v>
      </c>
      <c r="H257" s="107" t="s">
        <v>503</v>
      </c>
      <c r="I257" s="107" t="str">
        <f>VLOOKUP(H257,'email addresses'!A:B,2,FALSE)</f>
        <v>paul.j.shawcross@sellafieldsites.com</v>
      </c>
      <c r="J257" s="107"/>
    </row>
    <row r="258" spans="1:10" s="127" customFormat="1" ht="30" x14ac:dyDescent="0.25">
      <c r="A258" s="107">
        <v>7146</v>
      </c>
      <c r="B258" s="107" t="s">
        <v>806</v>
      </c>
      <c r="C258" s="107" t="s">
        <v>230</v>
      </c>
      <c r="D258" s="107" t="s">
        <v>70</v>
      </c>
      <c r="E258" s="130">
        <v>43749</v>
      </c>
      <c r="F258" s="130">
        <v>43749</v>
      </c>
      <c r="G258" s="107" t="s">
        <v>806</v>
      </c>
      <c r="H258" s="107" t="s">
        <v>503</v>
      </c>
      <c r="I258" s="107" t="str">
        <f>VLOOKUP(H258,'email addresses'!A:B,2,FALSE)</f>
        <v>paul.j.shawcross@sellafieldsites.com</v>
      </c>
      <c r="J258" s="107"/>
    </row>
    <row r="259" spans="1:10" s="127" customFormat="1" ht="15" x14ac:dyDescent="0.25">
      <c r="A259" s="107">
        <v>6825</v>
      </c>
      <c r="B259" s="107" t="s">
        <v>671</v>
      </c>
      <c r="C259" s="107" t="s">
        <v>210</v>
      </c>
      <c r="D259" s="107" t="s">
        <v>84</v>
      </c>
      <c r="E259" s="130">
        <v>43759</v>
      </c>
      <c r="F259" s="130">
        <v>44651</v>
      </c>
      <c r="G259" s="107" t="s">
        <v>95</v>
      </c>
      <c r="H259" s="107" t="s">
        <v>401</v>
      </c>
      <c r="I259" s="107" t="str">
        <f>VLOOKUP(H259,'email addresses'!A:B,2,FALSE)</f>
        <v>david.gibbons@sellafieldsites.com</v>
      </c>
      <c r="J259" s="107"/>
    </row>
    <row r="260" spans="1:10" s="127" customFormat="1" ht="15" x14ac:dyDescent="0.25">
      <c r="A260" s="107">
        <v>7004</v>
      </c>
      <c r="B260" s="107" t="s">
        <v>763</v>
      </c>
      <c r="C260" s="107" t="s">
        <v>230</v>
      </c>
      <c r="D260" s="107" t="s">
        <v>138</v>
      </c>
      <c r="E260" s="130">
        <v>43759</v>
      </c>
      <c r="F260" s="130">
        <v>43921</v>
      </c>
      <c r="G260" s="107" t="s">
        <v>633</v>
      </c>
      <c r="H260" s="107" t="s">
        <v>503</v>
      </c>
      <c r="I260" s="107" t="str">
        <f>VLOOKUP(H260,'email addresses'!A:B,2,FALSE)</f>
        <v>paul.j.shawcross@sellafieldsites.com</v>
      </c>
      <c r="J260" s="107"/>
    </row>
    <row r="261" spans="1:10" s="127" customFormat="1" ht="15" x14ac:dyDescent="0.25">
      <c r="A261" s="107">
        <v>6988</v>
      </c>
      <c r="B261" s="107" t="s">
        <v>762</v>
      </c>
      <c r="C261" s="107" t="s">
        <v>230</v>
      </c>
      <c r="D261" s="107" t="s">
        <v>84</v>
      </c>
      <c r="E261" s="130">
        <v>43760</v>
      </c>
      <c r="F261" s="130">
        <v>44043</v>
      </c>
      <c r="G261" s="107" t="s">
        <v>454</v>
      </c>
      <c r="H261" s="107" t="s">
        <v>503</v>
      </c>
      <c r="I261" s="107" t="str">
        <f>VLOOKUP(H261,'email addresses'!A:B,2,FALSE)</f>
        <v>paul.j.shawcross@sellafieldsites.com</v>
      </c>
      <c r="J261" s="107"/>
    </row>
    <row r="262" spans="1:10" s="127" customFormat="1" ht="30" x14ac:dyDescent="0.25">
      <c r="A262" s="107">
        <v>7007</v>
      </c>
      <c r="B262" s="107" t="s">
        <v>308</v>
      </c>
      <c r="C262" s="107" t="s">
        <v>74</v>
      </c>
      <c r="D262" s="107" t="s">
        <v>75</v>
      </c>
      <c r="E262" s="130">
        <v>43766</v>
      </c>
      <c r="F262" s="130">
        <v>44196</v>
      </c>
      <c r="G262" s="107" t="s">
        <v>108</v>
      </c>
      <c r="H262" s="107" t="s">
        <v>254</v>
      </c>
      <c r="I262" s="107" t="str">
        <f>VLOOKUP(H262,'email addresses'!A:B,2,FALSE)</f>
        <v>jonathan.d.hastings@sellafieldsites.com</v>
      </c>
      <c r="J262" s="107"/>
    </row>
    <row r="263" spans="1:10" s="127" customFormat="1" ht="15" x14ac:dyDescent="0.25">
      <c r="A263" s="107">
        <v>7006</v>
      </c>
      <c r="B263" s="107" t="s">
        <v>765</v>
      </c>
      <c r="C263" s="107" t="s">
        <v>230</v>
      </c>
      <c r="D263" s="107" t="s">
        <v>138</v>
      </c>
      <c r="E263" s="130">
        <v>43768</v>
      </c>
      <c r="F263" s="130">
        <v>43921</v>
      </c>
      <c r="G263" s="107" t="s">
        <v>766</v>
      </c>
      <c r="H263" s="107" t="s">
        <v>503</v>
      </c>
      <c r="I263" s="107" t="str">
        <f>VLOOKUP(H263,'email addresses'!A:B,2,FALSE)</f>
        <v>paul.j.shawcross@sellafieldsites.com</v>
      </c>
      <c r="J263" s="107"/>
    </row>
    <row r="264" spans="1:10" s="127" customFormat="1" ht="45" x14ac:dyDescent="0.25">
      <c r="A264" s="107">
        <v>5418</v>
      </c>
      <c r="B264" s="107" t="s">
        <v>397</v>
      </c>
      <c r="C264" s="107" t="s">
        <v>74</v>
      </c>
      <c r="D264" s="107" t="s">
        <v>138</v>
      </c>
      <c r="E264" s="130">
        <v>43770</v>
      </c>
      <c r="F264" s="130">
        <v>44455</v>
      </c>
      <c r="G264" s="107" t="s">
        <v>398</v>
      </c>
      <c r="H264" s="107" t="s">
        <v>134</v>
      </c>
      <c r="I264" s="107" t="str">
        <f>VLOOKUP(H264,'email addresses'!A:B,2,FALSE)</f>
        <v>richard.y.taylor@sellafieldsites.com</v>
      </c>
      <c r="J264" s="107"/>
    </row>
    <row r="265" spans="1:10" s="127" customFormat="1" ht="30" x14ac:dyDescent="0.25">
      <c r="A265" s="107">
        <v>7521</v>
      </c>
      <c r="B265" s="107" t="s">
        <v>978</v>
      </c>
      <c r="C265" s="107" t="s">
        <v>210</v>
      </c>
      <c r="D265" s="107" t="s">
        <v>84</v>
      </c>
      <c r="E265" s="130">
        <v>43770</v>
      </c>
      <c r="F265" s="130">
        <v>44286</v>
      </c>
      <c r="G265" s="107" t="s">
        <v>979</v>
      </c>
      <c r="H265" s="107" t="s">
        <v>254</v>
      </c>
      <c r="I265" s="107" t="str">
        <f>VLOOKUP(H265,'email addresses'!A:B,2,FALSE)</f>
        <v>jonathan.d.hastings@sellafieldsites.com</v>
      </c>
      <c r="J265" s="107"/>
    </row>
    <row r="266" spans="1:10" s="127" customFormat="1" ht="15" x14ac:dyDescent="0.25">
      <c r="A266" s="107">
        <v>6987</v>
      </c>
      <c r="B266" s="107" t="s">
        <v>760</v>
      </c>
      <c r="C266" s="107" t="s">
        <v>230</v>
      </c>
      <c r="D266" s="107" t="s">
        <v>84</v>
      </c>
      <c r="E266" s="130">
        <v>43770</v>
      </c>
      <c r="F266" s="130">
        <v>44135</v>
      </c>
      <c r="G266" s="107" t="s">
        <v>761</v>
      </c>
      <c r="H266" s="107" t="s">
        <v>297</v>
      </c>
      <c r="I266" s="107" t="str">
        <f>VLOOKUP(H266,'email addresses'!A:B,2,FALSE)</f>
        <v>andrew.twiss@sellafieldsites.com</v>
      </c>
      <c r="J266" s="107"/>
    </row>
    <row r="267" spans="1:10" s="127" customFormat="1" ht="15" x14ac:dyDescent="0.25">
      <c r="A267" s="107">
        <v>6828</v>
      </c>
      <c r="B267" s="107" t="s">
        <v>301</v>
      </c>
      <c r="C267" s="107" t="s">
        <v>69</v>
      </c>
      <c r="D267" s="107" t="s">
        <v>75</v>
      </c>
      <c r="E267" s="130">
        <v>43776</v>
      </c>
      <c r="F267" s="130">
        <v>44651</v>
      </c>
      <c r="G267" s="107" t="s">
        <v>258</v>
      </c>
      <c r="H267" s="107" t="s">
        <v>109</v>
      </c>
      <c r="I267" s="107" t="str">
        <f>VLOOKUP(H267,'email addresses'!A:B,2,FALSE)</f>
        <v>zac.bartram@sellafieldsites.com</v>
      </c>
      <c r="J267" s="107"/>
    </row>
    <row r="268" spans="1:10" s="127" customFormat="1" ht="15" x14ac:dyDescent="0.25">
      <c r="A268" s="107">
        <v>7112</v>
      </c>
      <c r="B268" s="107" t="s">
        <v>791</v>
      </c>
      <c r="C268" s="107" t="s">
        <v>210</v>
      </c>
      <c r="D268" s="107" t="s">
        <v>84</v>
      </c>
      <c r="E268" s="130">
        <v>43776</v>
      </c>
      <c r="F268" s="130">
        <v>44286</v>
      </c>
      <c r="G268" s="107" t="s">
        <v>792</v>
      </c>
      <c r="H268" s="107" t="s">
        <v>503</v>
      </c>
      <c r="I268" s="107" t="str">
        <f>VLOOKUP(H268,'email addresses'!A:B,2,FALSE)</f>
        <v>paul.j.shawcross@sellafieldsites.com</v>
      </c>
      <c r="J268" s="107"/>
    </row>
    <row r="269" spans="1:10" s="127" customFormat="1" ht="30" x14ac:dyDescent="0.25">
      <c r="A269" s="107">
        <v>6832</v>
      </c>
      <c r="B269" s="107" t="s">
        <v>673</v>
      </c>
      <c r="C269" s="107" t="s">
        <v>69</v>
      </c>
      <c r="D269" s="107" t="s">
        <v>84</v>
      </c>
      <c r="E269" s="130">
        <v>43777</v>
      </c>
      <c r="F269" s="130">
        <v>44377</v>
      </c>
      <c r="G269" s="107" t="s">
        <v>674</v>
      </c>
      <c r="H269" s="107" t="s">
        <v>106</v>
      </c>
      <c r="I269" s="107" t="str">
        <f>VLOOKUP(H269,'email addresses'!A:B,2,FALSE)</f>
        <v>christine.v.davies@sellafieldsites.com</v>
      </c>
      <c r="J269" s="107"/>
    </row>
    <row r="270" spans="1:10" s="127" customFormat="1" ht="15" x14ac:dyDescent="0.25">
      <c r="A270" s="107">
        <v>7015</v>
      </c>
      <c r="B270" s="107" t="s">
        <v>767</v>
      </c>
      <c r="C270" s="107" t="s">
        <v>230</v>
      </c>
      <c r="D270" s="107" t="s">
        <v>138</v>
      </c>
      <c r="E270" s="130">
        <v>43781</v>
      </c>
      <c r="F270" s="130">
        <v>43921</v>
      </c>
      <c r="G270" s="107" t="s">
        <v>768</v>
      </c>
      <c r="H270" s="107" t="s">
        <v>1532</v>
      </c>
      <c r="I270" s="107" t="str">
        <f>VLOOKUP(H270,'email addresses'!A:B,2,FALSE)</f>
        <v>beverley.byrne@sellafieldsites.com</v>
      </c>
      <c r="J270" s="107"/>
    </row>
    <row r="271" spans="1:10" s="127" customFormat="1" ht="15" x14ac:dyDescent="0.25">
      <c r="A271" s="107">
        <v>7111</v>
      </c>
      <c r="B271" s="107" t="s">
        <v>790</v>
      </c>
      <c r="C271" s="107" t="s">
        <v>230</v>
      </c>
      <c r="D271" s="107" t="s">
        <v>84</v>
      </c>
      <c r="E271" s="130">
        <v>43790</v>
      </c>
      <c r="F271" s="130">
        <v>43921</v>
      </c>
      <c r="G271" s="107" t="s">
        <v>142</v>
      </c>
      <c r="H271" s="107" t="s">
        <v>503</v>
      </c>
      <c r="I271" s="107" t="str">
        <f>VLOOKUP(H271,'email addresses'!A:B,2,FALSE)</f>
        <v>paul.j.shawcross@sellafieldsites.com</v>
      </c>
      <c r="J271" s="107"/>
    </row>
    <row r="272" spans="1:10" s="127" customFormat="1" ht="15" x14ac:dyDescent="0.25">
      <c r="A272" s="107">
        <v>6839</v>
      </c>
      <c r="B272" s="107" t="s">
        <v>304</v>
      </c>
      <c r="C272" s="107" t="s">
        <v>69</v>
      </c>
      <c r="D272" s="107" t="s">
        <v>84</v>
      </c>
      <c r="E272" s="130">
        <v>43791</v>
      </c>
      <c r="F272" s="130">
        <v>44316</v>
      </c>
      <c r="G272" s="107" t="s">
        <v>272</v>
      </c>
      <c r="H272" s="107" t="s">
        <v>164</v>
      </c>
      <c r="I272" s="107" t="str">
        <f>VLOOKUP(H272,'email addresses'!A:B,2,FALSE)</f>
        <v>andrew.perry@sellafieldsites.com</v>
      </c>
      <c r="J272" s="107"/>
    </row>
    <row r="273" spans="1:10" s="127" customFormat="1" ht="15" x14ac:dyDescent="0.25">
      <c r="A273" s="107">
        <v>7159</v>
      </c>
      <c r="B273" s="107" t="s">
        <v>575</v>
      </c>
      <c r="C273" s="107" t="s">
        <v>230</v>
      </c>
      <c r="D273" s="107" t="s">
        <v>84</v>
      </c>
      <c r="E273" s="130">
        <v>43794</v>
      </c>
      <c r="F273" s="130">
        <v>44196</v>
      </c>
      <c r="G273" s="107" t="s">
        <v>813</v>
      </c>
      <c r="H273" s="107" t="s">
        <v>503</v>
      </c>
      <c r="I273" s="107" t="str">
        <f>VLOOKUP(H273,'email addresses'!A:B,2,FALSE)</f>
        <v>paul.j.shawcross@sellafieldsites.com</v>
      </c>
      <c r="J273" s="107"/>
    </row>
    <row r="274" spans="1:10" s="127" customFormat="1" ht="15" x14ac:dyDescent="0.25">
      <c r="A274" s="107">
        <v>6736</v>
      </c>
      <c r="B274" s="107" t="s">
        <v>627</v>
      </c>
      <c r="C274" s="107" t="s">
        <v>74</v>
      </c>
      <c r="D274" s="107" t="s">
        <v>84</v>
      </c>
      <c r="E274" s="130">
        <v>43796</v>
      </c>
      <c r="F274" s="130">
        <v>44891</v>
      </c>
      <c r="G274" s="107" t="s">
        <v>628</v>
      </c>
      <c r="H274" s="107" t="s">
        <v>164</v>
      </c>
      <c r="I274" s="107" t="str">
        <f>VLOOKUP(H274,'email addresses'!A:B,2,FALSE)</f>
        <v>andrew.perry@sellafieldsites.com</v>
      </c>
      <c r="J274" s="107"/>
    </row>
    <row r="275" spans="1:10" s="127" customFormat="1" ht="30" x14ac:dyDescent="0.25">
      <c r="A275" s="107">
        <v>7024</v>
      </c>
      <c r="B275" s="107" t="s">
        <v>772</v>
      </c>
      <c r="C275" s="107" t="s">
        <v>230</v>
      </c>
      <c r="D275" s="107" t="s">
        <v>84</v>
      </c>
      <c r="E275" s="130">
        <v>43798</v>
      </c>
      <c r="F275" s="130">
        <v>44385</v>
      </c>
      <c r="G275" s="107" t="s">
        <v>773</v>
      </c>
      <c r="H275" s="107" t="s">
        <v>164</v>
      </c>
      <c r="I275" s="107" t="str">
        <f>VLOOKUP(H275,'email addresses'!A:B,2,FALSE)</f>
        <v>andrew.perry@sellafieldsites.com</v>
      </c>
      <c r="J275" s="107"/>
    </row>
    <row r="276" spans="1:10" s="127" customFormat="1" ht="30" x14ac:dyDescent="0.25">
      <c r="A276" s="107">
        <v>7160</v>
      </c>
      <c r="B276" s="107" t="s">
        <v>814</v>
      </c>
      <c r="C276" s="107" t="s">
        <v>230</v>
      </c>
      <c r="D276" s="107" t="s">
        <v>129</v>
      </c>
      <c r="E276" s="130">
        <v>43801</v>
      </c>
      <c r="F276" s="130">
        <v>43921</v>
      </c>
      <c r="G276" s="107" t="s">
        <v>814</v>
      </c>
      <c r="H276" s="107" t="s">
        <v>503</v>
      </c>
      <c r="I276" s="107" t="str">
        <f>VLOOKUP(H276,'email addresses'!A:B,2,FALSE)</f>
        <v>paul.j.shawcross@sellafieldsites.com</v>
      </c>
      <c r="J276" s="107"/>
    </row>
    <row r="277" spans="1:10" s="127" customFormat="1" ht="15" x14ac:dyDescent="0.25">
      <c r="A277" s="107">
        <v>7203</v>
      </c>
      <c r="B277" s="107" t="s">
        <v>863</v>
      </c>
      <c r="C277" s="107" t="s">
        <v>210</v>
      </c>
      <c r="D277" s="107" t="s">
        <v>138</v>
      </c>
      <c r="E277" s="130">
        <v>43808</v>
      </c>
      <c r="F277" s="130">
        <v>43982</v>
      </c>
      <c r="G277" s="107" t="s">
        <v>864</v>
      </c>
      <c r="H277" s="107" t="s">
        <v>503</v>
      </c>
      <c r="I277" s="107" t="str">
        <f>VLOOKUP(H277,'email addresses'!A:B,2,FALSE)</f>
        <v>paul.j.shawcross@sellafieldsites.com</v>
      </c>
      <c r="J277" s="107"/>
    </row>
    <row r="278" spans="1:10" s="127" customFormat="1" ht="30" x14ac:dyDescent="0.25">
      <c r="A278" s="107">
        <v>7187</v>
      </c>
      <c r="B278" s="107" t="s">
        <v>849</v>
      </c>
      <c r="C278" s="107" t="s">
        <v>230</v>
      </c>
      <c r="D278" s="107" t="s">
        <v>428</v>
      </c>
      <c r="E278" s="130">
        <v>43809</v>
      </c>
      <c r="F278" s="130">
        <v>44196</v>
      </c>
      <c r="G278" s="107" t="s">
        <v>850</v>
      </c>
      <c r="H278" s="107" t="s">
        <v>503</v>
      </c>
      <c r="I278" s="107" t="str">
        <f>VLOOKUP(H278,'email addresses'!A:B,2,FALSE)</f>
        <v>paul.j.shawcross@sellafieldsites.com</v>
      </c>
      <c r="J278" s="107"/>
    </row>
    <row r="279" spans="1:10" s="127" customFormat="1" ht="15" x14ac:dyDescent="0.25">
      <c r="A279" s="107">
        <v>7204</v>
      </c>
      <c r="B279" s="107" t="s">
        <v>865</v>
      </c>
      <c r="C279" s="107" t="s">
        <v>230</v>
      </c>
      <c r="D279" s="107" t="s">
        <v>138</v>
      </c>
      <c r="E279" s="130">
        <v>43809</v>
      </c>
      <c r="F279" s="130">
        <v>43982</v>
      </c>
      <c r="G279" s="107" t="s">
        <v>864</v>
      </c>
      <c r="H279" s="107" t="s">
        <v>503</v>
      </c>
      <c r="I279" s="107" t="str">
        <f>VLOOKUP(H279,'email addresses'!A:B,2,FALSE)</f>
        <v>paul.j.shawcross@sellafieldsites.com</v>
      </c>
      <c r="J279" s="107"/>
    </row>
    <row r="280" spans="1:10" s="127" customFormat="1" ht="30" x14ac:dyDescent="0.25">
      <c r="A280" s="107">
        <v>6758</v>
      </c>
      <c r="B280" s="107" t="s">
        <v>645</v>
      </c>
      <c r="C280" s="107" t="s">
        <v>210</v>
      </c>
      <c r="D280" s="107" t="s">
        <v>70</v>
      </c>
      <c r="E280" s="130">
        <v>43809</v>
      </c>
      <c r="F280" s="130">
        <v>43921</v>
      </c>
      <c r="G280" s="107" t="s">
        <v>646</v>
      </c>
      <c r="H280" s="107" t="s">
        <v>1532</v>
      </c>
      <c r="I280" s="107" t="str">
        <f>VLOOKUP(H280,'email addresses'!A:B,2,FALSE)</f>
        <v>beverley.byrne@sellafieldsites.com</v>
      </c>
      <c r="J280" s="107"/>
    </row>
    <row r="281" spans="1:10" s="127" customFormat="1" ht="15" x14ac:dyDescent="0.25">
      <c r="A281" s="107">
        <v>7185</v>
      </c>
      <c r="B281" s="107" t="s">
        <v>536</v>
      </c>
      <c r="C281" s="107" t="s">
        <v>210</v>
      </c>
      <c r="D281" s="107" t="s">
        <v>84</v>
      </c>
      <c r="E281" s="130">
        <v>43810</v>
      </c>
      <c r="F281" s="130">
        <v>44196</v>
      </c>
      <c r="G281" s="107" t="s">
        <v>536</v>
      </c>
      <c r="H281" s="107" t="s">
        <v>846</v>
      </c>
      <c r="I281" s="107" t="str">
        <f>VLOOKUP(H281,'email addresses'!A:B,2,FALSE)</f>
        <v>sam.p.states@sellafieldsites.com</v>
      </c>
      <c r="J281" s="107"/>
    </row>
    <row r="282" spans="1:10" s="127" customFormat="1" ht="15" x14ac:dyDescent="0.25">
      <c r="A282" s="107">
        <v>7205</v>
      </c>
      <c r="B282" s="107" t="s">
        <v>866</v>
      </c>
      <c r="C282" s="107" t="s">
        <v>230</v>
      </c>
      <c r="D282" s="107" t="s">
        <v>138</v>
      </c>
      <c r="E282" s="130">
        <v>43811</v>
      </c>
      <c r="F282" s="130">
        <v>43982</v>
      </c>
      <c r="G282" s="107" t="s">
        <v>867</v>
      </c>
      <c r="H282" s="107" t="s">
        <v>503</v>
      </c>
      <c r="I282" s="107" t="str">
        <f>VLOOKUP(H282,'email addresses'!A:B,2,FALSE)</f>
        <v>paul.j.shawcross@sellafieldsites.com</v>
      </c>
      <c r="J282" s="107"/>
    </row>
    <row r="283" spans="1:10" s="127" customFormat="1" ht="30" x14ac:dyDescent="0.25">
      <c r="A283" s="107">
        <v>7582</v>
      </c>
      <c r="B283" s="107" t="s">
        <v>1009</v>
      </c>
      <c r="C283" s="107" t="s">
        <v>210</v>
      </c>
      <c r="D283" s="107" t="s">
        <v>428</v>
      </c>
      <c r="E283" s="130">
        <v>43815</v>
      </c>
      <c r="F283" s="130">
        <v>44834</v>
      </c>
      <c r="G283" s="107" t="s">
        <v>1010</v>
      </c>
      <c r="H283" s="107" t="s">
        <v>109</v>
      </c>
      <c r="I283" s="107" t="str">
        <f>VLOOKUP(H283,'email addresses'!A:B,2,FALSE)</f>
        <v>zac.bartram@sellafieldsites.com</v>
      </c>
      <c r="J283" s="107"/>
    </row>
    <row r="284" spans="1:10" s="127" customFormat="1" ht="15" x14ac:dyDescent="0.25">
      <c r="A284" s="107">
        <v>7201</v>
      </c>
      <c r="B284" s="107" t="s">
        <v>861</v>
      </c>
      <c r="C284" s="107" t="s">
        <v>230</v>
      </c>
      <c r="D284" s="107" t="s">
        <v>138</v>
      </c>
      <c r="E284" s="130">
        <v>43815</v>
      </c>
      <c r="F284" s="130">
        <v>43982</v>
      </c>
      <c r="G284" s="107" t="s">
        <v>862</v>
      </c>
      <c r="H284" s="107" t="s">
        <v>503</v>
      </c>
      <c r="I284" s="107" t="str">
        <f>VLOOKUP(H284,'email addresses'!A:B,2,FALSE)</f>
        <v>paul.j.shawcross@sellafieldsites.com</v>
      </c>
      <c r="J284" s="107"/>
    </row>
    <row r="285" spans="1:10" s="127" customFormat="1" ht="15" x14ac:dyDescent="0.25">
      <c r="A285" s="107">
        <v>7109</v>
      </c>
      <c r="B285" s="107" t="s">
        <v>786</v>
      </c>
      <c r="C285" s="107" t="s">
        <v>230</v>
      </c>
      <c r="D285" s="107" t="s">
        <v>84</v>
      </c>
      <c r="E285" s="130">
        <v>43817</v>
      </c>
      <c r="F285" s="130">
        <v>44012</v>
      </c>
      <c r="G285" s="107" t="s">
        <v>787</v>
      </c>
      <c r="H285" s="107" t="s">
        <v>503</v>
      </c>
      <c r="I285" s="107" t="str">
        <f>VLOOKUP(H285,'email addresses'!A:B,2,FALSE)</f>
        <v>paul.j.shawcross@sellafieldsites.com</v>
      </c>
      <c r="J285" s="107"/>
    </row>
    <row r="286" spans="1:10" s="127" customFormat="1" ht="15" x14ac:dyDescent="0.25">
      <c r="A286" s="107">
        <v>7110</v>
      </c>
      <c r="B286" s="107" t="s">
        <v>788</v>
      </c>
      <c r="C286" s="107" t="s">
        <v>210</v>
      </c>
      <c r="D286" s="107" t="s">
        <v>138</v>
      </c>
      <c r="E286" s="130">
        <v>43818</v>
      </c>
      <c r="F286" s="130">
        <v>44407</v>
      </c>
      <c r="G286" s="107" t="s">
        <v>789</v>
      </c>
      <c r="H286" s="107" t="s">
        <v>503</v>
      </c>
      <c r="I286" s="107" t="str">
        <f>VLOOKUP(H286,'email addresses'!A:B,2,FALSE)</f>
        <v>paul.j.shawcross@sellafieldsites.com</v>
      </c>
      <c r="J286" s="107"/>
    </row>
    <row r="287" spans="1:10" s="127" customFormat="1" ht="15" x14ac:dyDescent="0.25">
      <c r="A287" s="107">
        <v>7147</v>
      </c>
      <c r="B287" s="107" t="s">
        <v>807</v>
      </c>
      <c r="C287" s="107" t="s">
        <v>230</v>
      </c>
      <c r="D287" s="107" t="s">
        <v>138</v>
      </c>
      <c r="E287" s="130">
        <v>43819</v>
      </c>
      <c r="F287" s="130">
        <v>1</v>
      </c>
      <c r="G287" s="107" t="s">
        <v>808</v>
      </c>
      <c r="H287" s="107" t="s">
        <v>503</v>
      </c>
      <c r="I287" s="107" t="str">
        <f>VLOOKUP(H287,'email addresses'!A:B,2,FALSE)</f>
        <v>paul.j.shawcross@sellafieldsites.com</v>
      </c>
      <c r="J287" s="107"/>
    </row>
    <row r="288" spans="1:10" s="127" customFormat="1" ht="30" x14ac:dyDescent="0.25">
      <c r="A288" s="107">
        <v>6026</v>
      </c>
      <c r="B288" s="107" t="s">
        <v>247</v>
      </c>
      <c r="C288" s="107" t="s">
        <v>69</v>
      </c>
      <c r="D288" s="107" t="s">
        <v>84</v>
      </c>
      <c r="E288" s="130">
        <v>43831</v>
      </c>
      <c r="F288" s="130">
        <v>45291</v>
      </c>
      <c r="G288" s="107" t="s">
        <v>248</v>
      </c>
      <c r="H288" s="107" t="s">
        <v>157</v>
      </c>
      <c r="I288" s="107" t="str">
        <f>VLOOKUP(H288,'email addresses'!A:B,2,FALSE)</f>
        <v>jason.mccann@sellafieldsites.com</v>
      </c>
      <c r="J288" s="107" t="s">
        <v>249</v>
      </c>
    </row>
    <row r="289" spans="1:10" s="127" customFormat="1" ht="45" x14ac:dyDescent="0.25">
      <c r="A289" s="107">
        <v>6947</v>
      </c>
      <c r="B289" s="107" t="s">
        <v>749</v>
      </c>
      <c r="C289" s="107" t="s">
        <v>210</v>
      </c>
      <c r="D289" s="107" t="s">
        <v>84</v>
      </c>
      <c r="E289" s="130">
        <v>43831</v>
      </c>
      <c r="F289" s="130">
        <v>45291</v>
      </c>
      <c r="G289" s="107" t="s">
        <v>750</v>
      </c>
      <c r="H289" s="107" t="s">
        <v>157</v>
      </c>
      <c r="I289" s="107" t="str">
        <f>VLOOKUP(H289,'email addresses'!A:B,2,FALSE)</f>
        <v>jason.mccann@sellafieldsites.com</v>
      </c>
      <c r="J289" s="107" t="s">
        <v>751</v>
      </c>
    </row>
    <row r="290" spans="1:10" s="127" customFormat="1" ht="15" x14ac:dyDescent="0.25">
      <c r="A290" s="107">
        <v>7213</v>
      </c>
      <c r="B290" s="107" t="s">
        <v>879</v>
      </c>
      <c r="C290" s="107" t="s">
        <v>230</v>
      </c>
      <c r="D290" s="107" t="s">
        <v>138</v>
      </c>
      <c r="E290" s="130">
        <v>43838</v>
      </c>
      <c r="F290" s="130">
        <v>43976</v>
      </c>
      <c r="G290" s="107" t="s">
        <v>690</v>
      </c>
      <c r="H290" s="107" t="s">
        <v>503</v>
      </c>
      <c r="I290" s="107" t="str">
        <f>VLOOKUP(H290,'email addresses'!A:B,2,FALSE)</f>
        <v>paul.j.shawcross@sellafieldsites.com</v>
      </c>
      <c r="J290" s="107"/>
    </row>
    <row r="291" spans="1:10" s="127" customFormat="1" ht="15" x14ac:dyDescent="0.25">
      <c r="A291" s="107">
        <v>7153</v>
      </c>
      <c r="B291" s="107" t="s">
        <v>812</v>
      </c>
      <c r="C291" s="107" t="s">
        <v>210</v>
      </c>
      <c r="D291" s="107" t="s">
        <v>84</v>
      </c>
      <c r="E291" s="130">
        <v>43839</v>
      </c>
      <c r="F291" s="130">
        <v>45291</v>
      </c>
      <c r="G291" s="107" t="s">
        <v>611</v>
      </c>
      <c r="H291" s="107" t="s">
        <v>503</v>
      </c>
      <c r="I291" s="107" t="str">
        <f>VLOOKUP(H291,'email addresses'!A:B,2,FALSE)</f>
        <v>paul.j.shawcross@sellafieldsites.com</v>
      </c>
      <c r="J291" s="107"/>
    </row>
    <row r="292" spans="1:10" s="127" customFormat="1" ht="15" x14ac:dyDescent="0.25">
      <c r="A292" s="107">
        <v>7214</v>
      </c>
      <c r="B292" s="107" t="s">
        <v>880</v>
      </c>
      <c r="C292" s="107" t="s">
        <v>210</v>
      </c>
      <c r="D292" s="107" t="s">
        <v>75</v>
      </c>
      <c r="E292" s="130">
        <v>43846</v>
      </c>
      <c r="F292" s="130">
        <v>43980</v>
      </c>
      <c r="G292" s="107" t="s">
        <v>881</v>
      </c>
      <c r="H292" s="107" t="s">
        <v>1532</v>
      </c>
      <c r="I292" s="107" t="str">
        <f>VLOOKUP(H292,'email addresses'!A:B,2,FALSE)</f>
        <v>beverley.byrne@sellafieldsites.com</v>
      </c>
      <c r="J292" s="107"/>
    </row>
    <row r="293" spans="1:10" s="127" customFormat="1" ht="15" x14ac:dyDescent="0.25">
      <c r="A293" s="107">
        <v>7208</v>
      </c>
      <c r="B293" s="107" t="s">
        <v>870</v>
      </c>
      <c r="C293" s="107" t="s">
        <v>230</v>
      </c>
      <c r="D293" s="107" t="s">
        <v>138</v>
      </c>
      <c r="E293" s="130">
        <v>43847</v>
      </c>
      <c r="F293" s="130">
        <v>44012</v>
      </c>
      <c r="G293" s="107" t="s">
        <v>859</v>
      </c>
      <c r="H293" s="107" t="s">
        <v>503</v>
      </c>
      <c r="I293" s="107" t="str">
        <f>VLOOKUP(H293,'email addresses'!A:B,2,FALSE)</f>
        <v>paul.j.shawcross@sellafieldsites.com</v>
      </c>
      <c r="J293" s="107"/>
    </row>
    <row r="294" spans="1:10" s="127" customFormat="1" ht="30" x14ac:dyDescent="0.25">
      <c r="A294" s="107">
        <v>7178</v>
      </c>
      <c r="B294" s="107" t="s">
        <v>835</v>
      </c>
      <c r="C294" s="107" t="s">
        <v>230</v>
      </c>
      <c r="D294" s="107" t="s">
        <v>70</v>
      </c>
      <c r="E294" s="130">
        <v>43852</v>
      </c>
      <c r="F294" s="130">
        <v>44196</v>
      </c>
      <c r="G294" s="107" t="s">
        <v>835</v>
      </c>
      <c r="H294" s="107" t="s">
        <v>503</v>
      </c>
      <c r="I294" s="107" t="str">
        <f>VLOOKUP(H294,'email addresses'!A:B,2,FALSE)</f>
        <v>paul.j.shawcross@sellafieldsites.com</v>
      </c>
      <c r="J294" s="107"/>
    </row>
    <row r="295" spans="1:10" s="127" customFormat="1" ht="15" x14ac:dyDescent="0.25">
      <c r="A295" s="107">
        <v>7186</v>
      </c>
      <c r="B295" s="107" t="s">
        <v>847</v>
      </c>
      <c r="C295" s="107" t="s">
        <v>210</v>
      </c>
      <c r="D295" s="107" t="s">
        <v>138</v>
      </c>
      <c r="E295" s="130">
        <v>43854</v>
      </c>
      <c r="F295" s="130">
        <v>44286</v>
      </c>
      <c r="G295" s="107" t="s">
        <v>848</v>
      </c>
      <c r="H295" s="107" t="s">
        <v>503</v>
      </c>
      <c r="I295" s="107" t="str">
        <f>VLOOKUP(H295,'email addresses'!A:B,2,FALSE)</f>
        <v>paul.j.shawcross@sellafieldsites.com</v>
      </c>
      <c r="J295" s="107"/>
    </row>
    <row r="296" spans="1:10" s="127" customFormat="1" ht="15" x14ac:dyDescent="0.25">
      <c r="A296" s="107">
        <v>7113</v>
      </c>
      <c r="B296" s="107" t="s">
        <v>793</v>
      </c>
      <c r="C296" s="107" t="s">
        <v>230</v>
      </c>
      <c r="D296" s="107" t="s">
        <v>84</v>
      </c>
      <c r="E296" s="130">
        <v>43854</v>
      </c>
      <c r="F296" s="130">
        <v>43921</v>
      </c>
      <c r="G296" s="107" t="s">
        <v>794</v>
      </c>
      <c r="H296" s="107" t="s">
        <v>503</v>
      </c>
      <c r="I296" s="107" t="str">
        <f>VLOOKUP(H296,'email addresses'!A:B,2,FALSE)</f>
        <v>paul.j.shawcross@sellafieldsites.com</v>
      </c>
      <c r="J296" s="107"/>
    </row>
    <row r="297" spans="1:10" s="127" customFormat="1" ht="15" x14ac:dyDescent="0.25">
      <c r="A297" s="107">
        <v>7212</v>
      </c>
      <c r="B297" s="107" t="s">
        <v>877</v>
      </c>
      <c r="C297" s="107" t="s">
        <v>210</v>
      </c>
      <c r="D297" s="107" t="s">
        <v>138</v>
      </c>
      <c r="E297" s="130">
        <v>43860</v>
      </c>
      <c r="F297" s="130">
        <v>43980</v>
      </c>
      <c r="G297" s="107" t="s">
        <v>878</v>
      </c>
      <c r="H297" s="107" t="s">
        <v>503</v>
      </c>
      <c r="I297" s="107" t="str">
        <f>VLOOKUP(H297,'email addresses'!A:B,2,FALSE)</f>
        <v>paul.j.shawcross@sellafieldsites.com</v>
      </c>
      <c r="J297" s="107"/>
    </row>
    <row r="298" spans="1:10" s="127" customFormat="1" ht="15" x14ac:dyDescent="0.25">
      <c r="A298" s="107">
        <v>7189</v>
      </c>
      <c r="B298" s="107" t="s">
        <v>851</v>
      </c>
      <c r="C298" s="107" t="s">
        <v>230</v>
      </c>
      <c r="D298" s="107" t="s">
        <v>138</v>
      </c>
      <c r="E298" s="130">
        <v>43864</v>
      </c>
      <c r="F298" s="130">
        <v>44286</v>
      </c>
      <c r="G298" s="107" t="s">
        <v>852</v>
      </c>
      <c r="H298" s="107" t="s">
        <v>1532</v>
      </c>
      <c r="I298" s="107" t="str">
        <f>VLOOKUP(H298,'email addresses'!A:B,2,FALSE)</f>
        <v>beverley.byrne@sellafieldsites.com</v>
      </c>
      <c r="J298" s="107"/>
    </row>
    <row r="299" spans="1:10" s="127" customFormat="1" ht="15" x14ac:dyDescent="0.25">
      <c r="A299" s="107">
        <v>7199</v>
      </c>
      <c r="B299" s="107" t="s">
        <v>858</v>
      </c>
      <c r="C299" s="107" t="s">
        <v>230</v>
      </c>
      <c r="D299" s="107" t="s">
        <v>138</v>
      </c>
      <c r="E299" s="130">
        <v>43864</v>
      </c>
      <c r="F299" s="130">
        <v>44012</v>
      </c>
      <c r="G299" s="107" t="s">
        <v>859</v>
      </c>
      <c r="H299" s="107" t="s">
        <v>503</v>
      </c>
      <c r="I299" s="107" t="str">
        <f>VLOOKUP(H299,'email addresses'!A:B,2,FALSE)</f>
        <v>paul.j.shawcross@sellafieldsites.com</v>
      </c>
      <c r="J299" s="107"/>
    </row>
    <row r="300" spans="1:10" s="127" customFormat="1" ht="15" x14ac:dyDescent="0.25">
      <c r="A300" s="107">
        <v>7211</v>
      </c>
      <c r="B300" s="107" t="s">
        <v>875</v>
      </c>
      <c r="C300" s="107" t="s">
        <v>230</v>
      </c>
      <c r="D300" s="107" t="s">
        <v>138</v>
      </c>
      <c r="E300" s="130">
        <v>43864</v>
      </c>
      <c r="F300" s="130">
        <v>43980</v>
      </c>
      <c r="G300" s="107" t="s">
        <v>876</v>
      </c>
      <c r="H300" s="107" t="s">
        <v>503</v>
      </c>
      <c r="I300" s="107" t="str">
        <f>VLOOKUP(H300,'email addresses'!A:B,2,FALSE)</f>
        <v>paul.j.shawcross@sellafieldsites.com</v>
      </c>
      <c r="J300" s="107"/>
    </row>
    <row r="301" spans="1:10" s="127" customFormat="1" ht="15" x14ac:dyDescent="0.25">
      <c r="A301" s="107">
        <v>7210</v>
      </c>
      <c r="B301" s="107" t="s">
        <v>873</v>
      </c>
      <c r="C301" s="107" t="s">
        <v>230</v>
      </c>
      <c r="D301" s="107" t="s">
        <v>138</v>
      </c>
      <c r="E301" s="130">
        <v>43865</v>
      </c>
      <c r="F301" s="130">
        <v>43980</v>
      </c>
      <c r="G301" s="107" t="s">
        <v>874</v>
      </c>
      <c r="H301" s="107" t="s">
        <v>503</v>
      </c>
      <c r="I301" s="107" t="str">
        <f>VLOOKUP(H301,'email addresses'!A:B,2,FALSE)</f>
        <v>paul.j.shawcross@sellafieldsites.com</v>
      </c>
      <c r="J301" s="107"/>
    </row>
    <row r="302" spans="1:10" s="127" customFormat="1" ht="15" x14ac:dyDescent="0.25">
      <c r="A302" s="107">
        <v>7209</v>
      </c>
      <c r="B302" s="107" t="s">
        <v>871</v>
      </c>
      <c r="C302" s="107" t="s">
        <v>210</v>
      </c>
      <c r="D302" s="107" t="s">
        <v>138</v>
      </c>
      <c r="E302" s="130">
        <v>43866</v>
      </c>
      <c r="F302" s="130">
        <v>43983</v>
      </c>
      <c r="G302" s="107" t="s">
        <v>872</v>
      </c>
      <c r="H302" s="107" t="s">
        <v>503</v>
      </c>
      <c r="I302" s="107" t="str">
        <f>VLOOKUP(H302,'email addresses'!A:B,2,FALSE)</f>
        <v>paul.j.shawcross@sellafieldsites.com</v>
      </c>
      <c r="J302" s="107"/>
    </row>
    <row r="303" spans="1:10" s="127" customFormat="1" ht="30" x14ac:dyDescent="0.25">
      <c r="A303" s="107">
        <v>6488</v>
      </c>
      <c r="B303" s="107" t="s">
        <v>269</v>
      </c>
      <c r="C303" s="107" t="s">
        <v>149</v>
      </c>
      <c r="D303" s="107" t="s">
        <v>129</v>
      </c>
      <c r="E303" s="130">
        <v>43868</v>
      </c>
      <c r="F303" s="130">
        <v>45565</v>
      </c>
      <c r="G303" s="107" t="s">
        <v>270</v>
      </c>
      <c r="H303" s="107" t="s">
        <v>86</v>
      </c>
      <c r="I303" s="107" t="str">
        <f>VLOOKUP(H303,'email addresses'!A:B,2,FALSE)</f>
        <v>martin.s.john@sellafieldsites.com</v>
      </c>
      <c r="J303" s="107"/>
    </row>
    <row r="304" spans="1:10" s="127" customFormat="1" ht="30" x14ac:dyDescent="0.25">
      <c r="A304" s="107">
        <v>7030</v>
      </c>
      <c r="B304" s="107" t="s">
        <v>774</v>
      </c>
      <c r="C304" s="107" t="s">
        <v>210</v>
      </c>
      <c r="D304" s="107" t="s">
        <v>84</v>
      </c>
      <c r="E304" s="130">
        <v>43868</v>
      </c>
      <c r="F304" s="130">
        <v>44000</v>
      </c>
      <c r="G304" s="107" t="s">
        <v>775</v>
      </c>
      <c r="H304" s="107" t="s">
        <v>106</v>
      </c>
      <c r="I304" s="107" t="str">
        <f>VLOOKUP(H304,'email addresses'!A:B,2,FALSE)</f>
        <v>christine.v.davies@sellafieldsites.com</v>
      </c>
      <c r="J304" s="107"/>
    </row>
    <row r="305" spans="1:10" s="127" customFormat="1" ht="15" x14ac:dyDescent="0.25">
      <c r="A305" s="107">
        <v>7200</v>
      </c>
      <c r="B305" s="107" t="s">
        <v>860</v>
      </c>
      <c r="C305" s="107" t="s">
        <v>230</v>
      </c>
      <c r="D305" s="107" t="s">
        <v>138</v>
      </c>
      <c r="E305" s="130">
        <v>43868</v>
      </c>
      <c r="F305" s="130">
        <v>43982</v>
      </c>
      <c r="G305" s="107" t="s">
        <v>852</v>
      </c>
      <c r="H305" s="107" t="s">
        <v>503</v>
      </c>
      <c r="I305" s="107" t="str">
        <f>VLOOKUP(H305,'email addresses'!A:B,2,FALSE)</f>
        <v>paul.j.shawcross@sellafieldsites.com</v>
      </c>
      <c r="J305" s="107"/>
    </row>
    <row r="306" spans="1:10" s="127" customFormat="1" ht="30" x14ac:dyDescent="0.25">
      <c r="A306" s="107">
        <v>7172</v>
      </c>
      <c r="B306" s="107" t="s">
        <v>825</v>
      </c>
      <c r="C306" s="107" t="s">
        <v>230</v>
      </c>
      <c r="D306" s="107" t="s">
        <v>129</v>
      </c>
      <c r="E306" s="130">
        <v>43868</v>
      </c>
      <c r="F306" s="130">
        <v>43951</v>
      </c>
      <c r="G306" s="107" t="s">
        <v>826</v>
      </c>
      <c r="H306" s="107" t="s">
        <v>503</v>
      </c>
      <c r="I306" s="107" t="str">
        <f>VLOOKUP(H306,'email addresses'!A:B,2,FALSE)</f>
        <v>paul.j.shawcross@sellafieldsites.com</v>
      </c>
      <c r="J306" s="107"/>
    </row>
    <row r="307" spans="1:10" s="127" customFormat="1" ht="30" x14ac:dyDescent="0.25">
      <c r="A307" s="107">
        <v>7114</v>
      </c>
      <c r="B307" s="107" t="s">
        <v>795</v>
      </c>
      <c r="C307" s="107" t="s">
        <v>230</v>
      </c>
      <c r="D307" s="107" t="s">
        <v>176</v>
      </c>
      <c r="E307" s="130">
        <v>43868</v>
      </c>
      <c r="F307" s="130">
        <v>43921</v>
      </c>
      <c r="G307" s="107" t="s">
        <v>796</v>
      </c>
      <c r="H307" s="107" t="s">
        <v>503</v>
      </c>
      <c r="I307" s="107" t="str">
        <f>VLOOKUP(H307,'email addresses'!A:B,2,FALSE)</f>
        <v>paul.j.shawcross@sellafieldsites.com</v>
      </c>
      <c r="J307" s="107"/>
    </row>
    <row r="308" spans="1:10" s="127" customFormat="1" ht="15" x14ac:dyDescent="0.25">
      <c r="A308" s="107">
        <v>7197</v>
      </c>
      <c r="B308" s="107" t="s">
        <v>856</v>
      </c>
      <c r="C308" s="107" t="s">
        <v>230</v>
      </c>
      <c r="D308" s="107" t="s">
        <v>138</v>
      </c>
      <c r="E308" s="130">
        <v>43871</v>
      </c>
      <c r="F308" s="130">
        <v>44196</v>
      </c>
      <c r="G308" s="107" t="s">
        <v>856</v>
      </c>
      <c r="H308" s="107" t="s">
        <v>503</v>
      </c>
      <c r="I308" s="107" t="str">
        <f>VLOOKUP(H308,'email addresses'!A:B,2,FALSE)</f>
        <v>paul.j.shawcross@sellafieldsites.com</v>
      </c>
      <c r="J308" s="107"/>
    </row>
    <row r="309" spans="1:10" s="127" customFormat="1" ht="30" x14ac:dyDescent="0.25">
      <c r="A309" s="107">
        <v>7082</v>
      </c>
      <c r="B309" s="107" t="s">
        <v>778</v>
      </c>
      <c r="C309" s="107" t="s">
        <v>69</v>
      </c>
      <c r="D309" s="107" t="s">
        <v>138</v>
      </c>
      <c r="E309" s="130">
        <v>43871</v>
      </c>
      <c r="F309" s="130">
        <v>44029</v>
      </c>
      <c r="G309" s="107" t="s">
        <v>779</v>
      </c>
      <c r="H309" s="107" t="s">
        <v>297</v>
      </c>
      <c r="I309" s="107" t="str">
        <f>VLOOKUP(H309,'email addresses'!A:B,2,FALSE)</f>
        <v>andrew.twiss@sellafieldsites.com</v>
      </c>
      <c r="J309" s="107"/>
    </row>
    <row r="310" spans="1:10" s="127" customFormat="1" ht="15" x14ac:dyDescent="0.25">
      <c r="A310" s="107">
        <v>7116</v>
      </c>
      <c r="B310" s="107" t="s">
        <v>799</v>
      </c>
      <c r="C310" s="107" t="s">
        <v>230</v>
      </c>
      <c r="D310" s="107" t="s">
        <v>84</v>
      </c>
      <c r="E310" s="130">
        <v>43875</v>
      </c>
      <c r="F310" s="130">
        <v>44286</v>
      </c>
      <c r="G310" s="107" t="s">
        <v>658</v>
      </c>
      <c r="H310" s="107" t="s">
        <v>503</v>
      </c>
      <c r="I310" s="107" t="str">
        <f>VLOOKUP(H310,'email addresses'!A:B,2,FALSE)</f>
        <v>paul.j.shawcross@sellafieldsites.com</v>
      </c>
      <c r="J310" s="107"/>
    </row>
    <row r="311" spans="1:10" s="127" customFormat="1" ht="15" x14ac:dyDescent="0.25">
      <c r="A311" s="107">
        <v>7117</v>
      </c>
      <c r="B311" s="107" t="s">
        <v>606</v>
      </c>
      <c r="C311" s="107" t="s">
        <v>230</v>
      </c>
      <c r="D311" s="107" t="s">
        <v>84</v>
      </c>
      <c r="E311" s="130">
        <v>43875</v>
      </c>
      <c r="F311" s="130">
        <v>44286</v>
      </c>
      <c r="G311" s="107" t="s">
        <v>607</v>
      </c>
      <c r="H311" s="107" t="s">
        <v>503</v>
      </c>
      <c r="I311" s="107" t="str">
        <f>VLOOKUP(H311,'email addresses'!A:B,2,FALSE)</f>
        <v>paul.j.shawcross@sellafieldsites.com</v>
      </c>
      <c r="J311" s="107"/>
    </row>
    <row r="312" spans="1:10" s="127" customFormat="1" ht="15" x14ac:dyDescent="0.25">
      <c r="A312" s="107">
        <v>6478</v>
      </c>
      <c r="B312" s="107" t="s">
        <v>522</v>
      </c>
      <c r="C312" s="107" t="s">
        <v>69</v>
      </c>
      <c r="D312" s="107" t="s">
        <v>138</v>
      </c>
      <c r="E312" s="130">
        <v>43880</v>
      </c>
      <c r="F312" s="130">
        <v>45260</v>
      </c>
      <c r="G312" s="107" t="s">
        <v>523</v>
      </c>
      <c r="H312" s="107" t="s">
        <v>171</v>
      </c>
      <c r="I312" s="107" t="str">
        <f>VLOOKUP(H312,'email addresses'!A:B,2,FALSE)</f>
        <v>jane.newberry@sellafieldsites.com</v>
      </c>
      <c r="J312" s="107"/>
    </row>
    <row r="313" spans="1:10" s="127" customFormat="1" ht="30" x14ac:dyDescent="0.25">
      <c r="A313" s="107">
        <v>5808</v>
      </c>
      <c r="B313" s="107" t="s">
        <v>246</v>
      </c>
      <c r="C313" s="107" t="s">
        <v>69</v>
      </c>
      <c r="D313" s="107" t="s">
        <v>84</v>
      </c>
      <c r="E313" s="130">
        <v>43881</v>
      </c>
      <c r="F313" s="130">
        <v>45016</v>
      </c>
      <c r="G313" s="107" t="s">
        <v>85</v>
      </c>
      <c r="H313" s="107" t="s">
        <v>86</v>
      </c>
      <c r="I313" s="107" t="str">
        <f>VLOOKUP(H313,'email addresses'!A:B,2,FALSE)</f>
        <v>martin.s.john@sellafieldsites.com</v>
      </c>
      <c r="J313" s="107"/>
    </row>
    <row r="314" spans="1:10" s="127" customFormat="1" ht="15" x14ac:dyDescent="0.25">
      <c r="A314" s="107">
        <v>7096</v>
      </c>
      <c r="B314" s="107" t="s">
        <v>780</v>
      </c>
      <c r="C314" s="107" t="s">
        <v>210</v>
      </c>
      <c r="D314" s="107" t="s">
        <v>84</v>
      </c>
      <c r="E314" s="130">
        <v>43881</v>
      </c>
      <c r="F314" s="130">
        <v>44804</v>
      </c>
      <c r="G314" s="107" t="s">
        <v>781</v>
      </c>
      <c r="H314" s="107" t="s">
        <v>164</v>
      </c>
      <c r="I314" s="107" t="str">
        <f>VLOOKUP(H314,'email addresses'!A:B,2,FALSE)</f>
        <v>andrew.perry@sellafieldsites.com</v>
      </c>
      <c r="J314" s="107"/>
    </row>
    <row r="315" spans="1:10" s="127" customFormat="1" ht="30" x14ac:dyDescent="0.25">
      <c r="A315" s="107">
        <v>5580</v>
      </c>
      <c r="B315" s="107" t="s">
        <v>402</v>
      </c>
      <c r="C315" s="107" t="s">
        <v>69</v>
      </c>
      <c r="D315" s="107" t="s">
        <v>84</v>
      </c>
      <c r="E315" s="130">
        <v>43882</v>
      </c>
      <c r="F315" s="130">
        <v>45260</v>
      </c>
      <c r="G315" s="107" t="s">
        <v>403</v>
      </c>
      <c r="H315" s="107" t="s">
        <v>147</v>
      </c>
      <c r="I315" s="107" t="str">
        <f>VLOOKUP(H315,'email addresses'!A:B,2,FALSE)</f>
        <v>richard.jones@sellafieldsites.com</v>
      </c>
      <c r="J315" s="107"/>
    </row>
    <row r="316" spans="1:10" s="127" customFormat="1" ht="30" x14ac:dyDescent="0.25">
      <c r="A316" s="107">
        <v>6075</v>
      </c>
      <c r="B316" s="107" t="s">
        <v>435</v>
      </c>
      <c r="C316" s="107" t="s">
        <v>69</v>
      </c>
      <c r="D316" s="107" t="s">
        <v>129</v>
      </c>
      <c r="E316" s="130">
        <v>43882</v>
      </c>
      <c r="F316" s="130">
        <v>44926</v>
      </c>
      <c r="G316" s="107" t="s">
        <v>436</v>
      </c>
      <c r="H316" s="107" t="s">
        <v>235</v>
      </c>
      <c r="I316" s="107" t="str">
        <f>VLOOKUP(H316,'email addresses'!A:B,2,FALSE)</f>
        <v>rob.mcgarel2@sellafieldsites.com</v>
      </c>
      <c r="J316" s="107"/>
    </row>
    <row r="317" spans="1:10" s="127" customFormat="1" ht="15" x14ac:dyDescent="0.25">
      <c r="A317" s="107">
        <v>7182</v>
      </c>
      <c r="B317" s="107" t="s">
        <v>840</v>
      </c>
      <c r="C317" s="107" t="s">
        <v>230</v>
      </c>
      <c r="D317" s="107" t="s">
        <v>138</v>
      </c>
      <c r="E317" s="130">
        <v>43882</v>
      </c>
      <c r="F317" s="130">
        <v>44286</v>
      </c>
      <c r="G317" s="107" t="s">
        <v>841</v>
      </c>
      <c r="H317" s="107" t="s">
        <v>503</v>
      </c>
      <c r="I317" s="107" t="str">
        <f>VLOOKUP(H317,'email addresses'!A:B,2,FALSE)</f>
        <v>paul.j.shawcross@sellafieldsites.com</v>
      </c>
      <c r="J317" s="107"/>
    </row>
    <row r="318" spans="1:10" s="127" customFormat="1" ht="15" x14ac:dyDescent="0.25">
      <c r="A318" s="107">
        <v>7175</v>
      </c>
      <c r="B318" s="107" t="s">
        <v>831</v>
      </c>
      <c r="C318" s="107" t="s">
        <v>230</v>
      </c>
      <c r="D318" s="107" t="s">
        <v>84</v>
      </c>
      <c r="E318" s="130">
        <v>43882</v>
      </c>
      <c r="F318" s="130">
        <v>43951</v>
      </c>
      <c r="G318" s="107" t="s">
        <v>832</v>
      </c>
      <c r="H318" s="107" t="s">
        <v>503</v>
      </c>
      <c r="I318" s="107" t="str">
        <f>VLOOKUP(H318,'email addresses'!A:B,2,FALSE)</f>
        <v>paul.j.shawcross@sellafieldsites.com</v>
      </c>
      <c r="J318" s="107"/>
    </row>
    <row r="319" spans="1:10" s="127" customFormat="1" ht="15" x14ac:dyDescent="0.25">
      <c r="A319" s="107">
        <v>7115</v>
      </c>
      <c r="B319" s="107" t="s">
        <v>797</v>
      </c>
      <c r="C319" s="107" t="s">
        <v>210</v>
      </c>
      <c r="D319" s="107" t="s">
        <v>138</v>
      </c>
      <c r="E319" s="130">
        <v>43885</v>
      </c>
      <c r="F319" s="130">
        <v>44286</v>
      </c>
      <c r="G319" s="107" t="s">
        <v>798</v>
      </c>
      <c r="H319" s="107" t="s">
        <v>503</v>
      </c>
      <c r="I319" s="107" t="str">
        <f>VLOOKUP(H319,'email addresses'!A:B,2,FALSE)</f>
        <v>paul.j.shawcross@sellafieldsites.com</v>
      </c>
      <c r="J319" s="107"/>
    </row>
    <row r="320" spans="1:10" s="127" customFormat="1" ht="30" x14ac:dyDescent="0.25">
      <c r="A320" s="107">
        <v>7863</v>
      </c>
      <c r="B320" s="107" t="s">
        <v>1157</v>
      </c>
      <c r="C320" s="107" t="s">
        <v>230</v>
      </c>
      <c r="D320" s="107" t="s">
        <v>84</v>
      </c>
      <c r="E320" s="130">
        <v>43887</v>
      </c>
      <c r="F320" s="130">
        <v>44711</v>
      </c>
      <c r="G320" s="107" t="s">
        <v>1158</v>
      </c>
      <c r="H320" s="107" t="s">
        <v>164</v>
      </c>
      <c r="I320" s="107" t="str">
        <f>VLOOKUP(H320,'email addresses'!A:B,2,FALSE)</f>
        <v>andrew.perry@sellafieldsites.com</v>
      </c>
      <c r="J320" s="107"/>
    </row>
    <row r="321" spans="1:10" s="127" customFormat="1" ht="15" x14ac:dyDescent="0.25">
      <c r="A321" s="107">
        <v>7818</v>
      </c>
      <c r="B321" s="107" t="s">
        <v>1113</v>
      </c>
      <c r="C321" s="107" t="s">
        <v>210</v>
      </c>
      <c r="D321" s="107" t="s">
        <v>138</v>
      </c>
      <c r="E321" s="130">
        <v>43888</v>
      </c>
      <c r="F321" s="130">
        <v>44834</v>
      </c>
      <c r="G321" s="107" t="s">
        <v>1114</v>
      </c>
      <c r="H321" s="107" t="s">
        <v>167</v>
      </c>
      <c r="I321" s="107" t="str">
        <f>VLOOKUP(H321,'email addresses'!A:B,2,FALSE)</f>
        <v>colin.doull@sellafieldsites.com</v>
      </c>
      <c r="J321" s="107"/>
    </row>
    <row r="322" spans="1:10" s="127" customFormat="1" ht="15" x14ac:dyDescent="0.25">
      <c r="A322" s="107">
        <v>7819</v>
      </c>
      <c r="B322" s="107" t="s">
        <v>1115</v>
      </c>
      <c r="C322" s="107" t="s">
        <v>230</v>
      </c>
      <c r="D322" s="107" t="s">
        <v>84</v>
      </c>
      <c r="E322" s="130">
        <v>43888</v>
      </c>
      <c r="F322" s="130">
        <v>44407</v>
      </c>
      <c r="G322" s="107" t="s">
        <v>1114</v>
      </c>
      <c r="H322" s="107" t="s">
        <v>167</v>
      </c>
      <c r="I322" s="107" t="str">
        <f>VLOOKUP(H322,'email addresses'!A:B,2,FALSE)</f>
        <v>colin.doull@sellafieldsites.com</v>
      </c>
      <c r="J322" s="107"/>
    </row>
    <row r="323" spans="1:10" s="127" customFormat="1" ht="15" x14ac:dyDescent="0.25">
      <c r="A323" s="107">
        <v>7125</v>
      </c>
      <c r="B323" s="107" t="s">
        <v>802</v>
      </c>
      <c r="C323" s="107" t="s">
        <v>230</v>
      </c>
      <c r="D323" s="107" t="s">
        <v>138</v>
      </c>
      <c r="E323" s="130">
        <v>43888</v>
      </c>
      <c r="F323" s="130">
        <v>44286</v>
      </c>
      <c r="G323" s="107" t="s">
        <v>740</v>
      </c>
      <c r="H323" s="107" t="s">
        <v>503</v>
      </c>
      <c r="I323" s="107" t="str">
        <f>VLOOKUP(H323,'email addresses'!A:B,2,FALSE)</f>
        <v>paul.j.shawcross@sellafieldsites.com</v>
      </c>
      <c r="J323" s="107"/>
    </row>
    <row r="324" spans="1:10" s="127" customFormat="1" ht="15" x14ac:dyDescent="0.25">
      <c r="A324" s="107">
        <v>7198</v>
      </c>
      <c r="B324" s="107" t="s">
        <v>857</v>
      </c>
      <c r="C324" s="107" t="s">
        <v>230</v>
      </c>
      <c r="D324" s="107" t="s">
        <v>138</v>
      </c>
      <c r="E324" s="130">
        <v>43888</v>
      </c>
      <c r="F324" s="130">
        <v>44196</v>
      </c>
      <c r="G324" s="107" t="s">
        <v>857</v>
      </c>
      <c r="H324" s="107" t="s">
        <v>503</v>
      </c>
      <c r="I324" s="107" t="str">
        <f>VLOOKUP(H324,'email addresses'!A:B,2,FALSE)</f>
        <v>paul.j.shawcross@sellafieldsites.com</v>
      </c>
      <c r="J324" s="107"/>
    </row>
    <row r="325" spans="1:10" s="127" customFormat="1" ht="75" x14ac:dyDescent="0.25">
      <c r="A325" s="107">
        <v>5734</v>
      </c>
      <c r="B325" s="107" t="s">
        <v>417</v>
      </c>
      <c r="C325" s="107" t="s">
        <v>91</v>
      </c>
      <c r="D325" s="107" t="s">
        <v>129</v>
      </c>
      <c r="E325" s="130">
        <v>43889</v>
      </c>
      <c r="F325" s="130">
        <v>45412</v>
      </c>
      <c r="G325" s="107" t="s">
        <v>418</v>
      </c>
      <c r="H325" s="107" t="s">
        <v>235</v>
      </c>
      <c r="I325" s="107" t="str">
        <f>VLOOKUP(H325,'email addresses'!A:B,2,FALSE)</f>
        <v>rob.mcgarel2@sellafieldsites.com</v>
      </c>
      <c r="J325" s="107" t="s">
        <v>419</v>
      </c>
    </row>
    <row r="326" spans="1:10" s="127" customFormat="1" ht="15" x14ac:dyDescent="0.25">
      <c r="A326" s="107">
        <v>4716</v>
      </c>
      <c r="B326" s="107" t="s">
        <v>388</v>
      </c>
      <c r="C326" s="107" t="s">
        <v>69</v>
      </c>
      <c r="D326" s="107" t="s">
        <v>84</v>
      </c>
      <c r="E326" s="130">
        <v>43889</v>
      </c>
      <c r="F326" s="130">
        <v>45382</v>
      </c>
      <c r="G326" s="107" t="s">
        <v>389</v>
      </c>
      <c r="H326" s="107" t="s">
        <v>171</v>
      </c>
      <c r="I326" s="107" t="str">
        <f>VLOOKUP(H326,'email addresses'!A:B,2,FALSE)</f>
        <v>jane.newberry@sellafieldsites.com</v>
      </c>
      <c r="J326" s="107"/>
    </row>
    <row r="327" spans="1:10" s="127" customFormat="1" ht="15" x14ac:dyDescent="0.25">
      <c r="A327" s="107">
        <v>6116</v>
      </c>
      <c r="B327" s="107" t="s">
        <v>251</v>
      </c>
      <c r="C327" s="107" t="s">
        <v>210</v>
      </c>
      <c r="D327" s="107" t="s">
        <v>84</v>
      </c>
      <c r="E327" s="130">
        <v>43889</v>
      </c>
      <c r="F327" s="130">
        <v>45016</v>
      </c>
      <c r="G327" s="107" t="s">
        <v>252</v>
      </c>
      <c r="H327" s="107" t="s">
        <v>164</v>
      </c>
      <c r="I327" s="107" t="str">
        <f>VLOOKUP(H327,'email addresses'!A:B,2,FALSE)</f>
        <v>andrew.perry@sellafieldsites.com</v>
      </c>
      <c r="J327" s="107"/>
    </row>
    <row r="328" spans="1:10" s="127" customFormat="1" ht="15" x14ac:dyDescent="0.25">
      <c r="A328" s="107">
        <v>7124</v>
      </c>
      <c r="B328" s="107" t="s">
        <v>800</v>
      </c>
      <c r="C328" s="107" t="s">
        <v>69</v>
      </c>
      <c r="D328" s="107" t="s">
        <v>138</v>
      </c>
      <c r="E328" s="130">
        <v>43889</v>
      </c>
      <c r="F328" s="130">
        <v>44043</v>
      </c>
      <c r="G328" s="107" t="s">
        <v>801</v>
      </c>
      <c r="H328" s="107" t="s">
        <v>297</v>
      </c>
      <c r="I328" s="107" t="str">
        <f>VLOOKUP(H328,'email addresses'!A:B,2,FALSE)</f>
        <v>andrew.twiss@sellafieldsites.com</v>
      </c>
      <c r="J328" s="107"/>
    </row>
    <row r="329" spans="1:10" s="127" customFormat="1" ht="30" x14ac:dyDescent="0.25">
      <c r="A329" s="107">
        <v>6892</v>
      </c>
      <c r="B329" s="107" t="s">
        <v>305</v>
      </c>
      <c r="C329" s="107" t="s">
        <v>144</v>
      </c>
      <c r="D329" s="107" t="s">
        <v>84</v>
      </c>
      <c r="E329" s="130">
        <v>43892</v>
      </c>
      <c r="F329" s="130">
        <v>45854</v>
      </c>
      <c r="G329" s="107" t="s">
        <v>306</v>
      </c>
      <c r="H329" s="107" t="s">
        <v>106</v>
      </c>
      <c r="I329" s="107" t="str">
        <f>VLOOKUP(H329,'email addresses'!A:B,2,FALSE)</f>
        <v>christine.v.davies@sellafieldsites.com</v>
      </c>
      <c r="J329" s="107"/>
    </row>
    <row r="330" spans="1:10" s="127" customFormat="1" ht="30" x14ac:dyDescent="0.25">
      <c r="A330" s="107">
        <v>6860</v>
      </c>
      <c r="B330" s="107" t="s">
        <v>687</v>
      </c>
      <c r="C330" s="107" t="s">
        <v>169</v>
      </c>
      <c r="D330" s="107" t="s">
        <v>145</v>
      </c>
      <c r="E330" s="130">
        <v>43895</v>
      </c>
      <c r="F330" s="130">
        <v>44712</v>
      </c>
      <c r="G330" s="107" t="s">
        <v>688</v>
      </c>
      <c r="H330" s="107" t="s">
        <v>72</v>
      </c>
      <c r="I330" s="107" t="str">
        <f>VLOOKUP(H330,'email addresses'!A:B,2,FALSE)</f>
        <v>stephen.x.williams@sellafieldsites.com</v>
      </c>
      <c r="J330" s="107"/>
    </row>
    <row r="331" spans="1:10" s="127" customFormat="1" ht="30" x14ac:dyDescent="0.25">
      <c r="A331" s="107">
        <v>7173</v>
      </c>
      <c r="B331" s="107" t="s">
        <v>827</v>
      </c>
      <c r="C331" s="107" t="s">
        <v>230</v>
      </c>
      <c r="D331" s="107" t="s">
        <v>129</v>
      </c>
      <c r="E331" s="130">
        <v>43895</v>
      </c>
      <c r="F331" s="130">
        <v>43982</v>
      </c>
      <c r="G331" s="107" t="s">
        <v>828</v>
      </c>
      <c r="H331" s="107" t="s">
        <v>503</v>
      </c>
      <c r="I331" s="107" t="str">
        <f>VLOOKUP(H331,'email addresses'!A:B,2,FALSE)</f>
        <v>paul.j.shawcross@sellafieldsites.com</v>
      </c>
      <c r="J331" s="107"/>
    </row>
    <row r="332" spans="1:10" s="127" customFormat="1" ht="15" x14ac:dyDescent="0.25">
      <c r="A332" s="107">
        <v>7144</v>
      </c>
      <c r="B332" s="107" t="s">
        <v>804</v>
      </c>
      <c r="C332" s="107" t="s">
        <v>230</v>
      </c>
      <c r="D332" s="107" t="s">
        <v>84</v>
      </c>
      <c r="E332" s="130">
        <v>43895</v>
      </c>
      <c r="F332" s="130">
        <v>43921</v>
      </c>
      <c r="G332" s="107" t="s">
        <v>805</v>
      </c>
      <c r="H332" s="107" t="s">
        <v>503</v>
      </c>
      <c r="I332" s="107" t="str">
        <f>VLOOKUP(H332,'email addresses'!A:B,2,FALSE)</f>
        <v>paul.j.shawcross@sellafieldsites.com</v>
      </c>
      <c r="J332" s="107"/>
    </row>
    <row r="333" spans="1:10" s="127" customFormat="1" ht="30" x14ac:dyDescent="0.25">
      <c r="A333" s="107">
        <v>7140</v>
      </c>
      <c r="B333" s="107" t="s">
        <v>803</v>
      </c>
      <c r="C333" s="107" t="s">
        <v>230</v>
      </c>
      <c r="D333" s="107" t="s">
        <v>84</v>
      </c>
      <c r="E333" s="130">
        <v>43903</v>
      </c>
      <c r="F333" s="130">
        <v>43951</v>
      </c>
      <c r="G333" s="107" t="s">
        <v>108</v>
      </c>
      <c r="H333" s="107" t="s">
        <v>254</v>
      </c>
      <c r="I333" s="107" t="str">
        <f>VLOOKUP(H333,'email addresses'!A:B,2,FALSE)</f>
        <v>jonathan.d.hastings@sellafieldsites.com</v>
      </c>
      <c r="J333" s="107"/>
    </row>
    <row r="334" spans="1:10" s="127" customFormat="1" ht="30" x14ac:dyDescent="0.25">
      <c r="A334" s="107">
        <v>7099</v>
      </c>
      <c r="B334" s="107" t="s">
        <v>782</v>
      </c>
      <c r="C334" s="107" t="s">
        <v>210</v>
      </c>
      <c r="D334" s="107" t="s">
        <v>176</v>
      </c>
      <c r="E334" s="130">
        <v>43907</v>
      </c>
      <c r="F334" s="130">
        <v>44592</v>
      </c>
      <c r="G334" s="107" t="s">
        <v>783</v>
      </c>
      <c r="H334" s="107" t="s">
        <v>109</v>
      </c>
      <c r="I334" s="107" t="str">
        <f>VLOOKUP(H334,'email addresses'!A:B,2,FALSE)</f>
        <v>zac.bartram@sellafieldsites.com</v>
      </c>
      <c r="J334" s="107"/>
    </row>
    <row r="335" spans="1:10" s="127" customFormat="1" ht="30" x14ac:dyDescent="0.25">
      <c r="A335" s="107">
        <v>7033</v>
      </c>
      <c r="B335" s="107" t="s">
        <v>311</v>
      </c>
      <c r="C335" s="107" t="s">
        <v>69</v>
      </c>
      <c r="D335" s="107" t="s">
        <v>84</v>
      </c>
      <c r="E335" s="130">
        <v>43908</v>
      </c>
      <c r="F335" s="130">
        <v>44286</v>
      </c>
      <c r="G335" s="107" t="s">
        <v>108</v>
      </c>
      <c r="H335" s="107" t="s">
        <v>254</v>
      </c>
      <c r="I335" s="107" t="str">
        <f>VLOOKUP(H335,'email addresses'!A:B,2,FALSE)</f>
        <v>jonathan.d.hastings@sellafieldsites.com</v>
      </c>
      <c r="J335" s="107"/>
    </row>
    <row r="336" spans="1:10" s="127" customFormat="1" ht="30" x14ac:dyDescent="0.25">
      <c r="A336" s="107">
        <v>6369</v>
      </c>
      <c r="B336" s="107" t="s">
        <v>265</v>
      </c>
      <c r="C336" s="107" t="s">
        <v>74</v>
      </c>
      <c r="D336" s="107" t="s">
        <v>176</v>
      </c>
      <c r="E336" s="130">
        <v>43910</v>
      </c>
      <c r="F336" s="130">
        <v>44711</v>
      </c>
      <c r="G336" s="107" t="s">
        <v>266</v>
      </c>
      <c r="H336" s="107" t="s">
        <v>212</v>
      </c>
      <c r="I336" s="107" t="str">
        <f>VLOOKUP(H336,'email addresses'!A:B,2,FALSE)</f>
        <v>david.penney@sellafieldsites.com</v>
      </c>
      <c r="J336" s="107"/>
    </row>
    <row r="337" spans="1:10" s="127" customFormat="1" ht="30" x14ac:dyDescent="0.25">
      <c r="A337" s="107">
        <v>7129</v>
      </c>
      <c r="B337" s="107" t="s">
        <v>319</v>
      </c>
      <c r="C337" s="107" t="s">
        <v>69</v>
      </c>
      <c r="D337" s="107" t="s">
        <v>84</v>
      </c>
      <c r="E337" s="130">
        <v>43910</v>
      </c>
      <c r="F337" s="130">
        <v>44651</v>
      </c>
      <c r="G337" s="107" t="s">
        <v>108</v>
      </c>
      <c r="H337" s="107" t="s">
        <v>109</v>
      </c>
      <c r="I337" s="107" t="str">
        <f>VLOOKUP(H337,'email addresses'!A:B,2,FALSE)</f>
        <v>zac.bartram@sellafieldsites.com</v>
      </c>
      <c r="J337" s="107"/>
    </row>
    <row r="338" spans="1:10" s="127" customFormat="1" ht="15" x14ac:dyDescent="0.25">
      <c r="A338" s="107">
        <v>7136</v>
      </c>
      <c r="B338" s="107" t="s">
        <v>325</v>
      </c>
      <c r="C338" s="107" t="s">
        <v>69</v>
      </c>
      <c r="D338" s="107" t="s">
        <v>84</v>
      </c>
      <c r="E338" s="130">
        <v>43910</v>
      </c>
      <c r="F338" s="130">
        <v>44651</v>
      </c>
      <c r="G338" s="107" t="s">
        <v>258</v>
      </c>
      <c r="H338" s="107" t="s">
        <v>109</v>
      </c>
      <c r="I338" s="107" t="str">
        <f>VLOOKUP(H338,'email addresses'!A:B,2,FALSE)</f>
        <v>zac.bartram@sellafieldsites.com</v>
      </c>
      <c r="J338" s="107"/>
    </row>
    <row r="339" spans="1:10" s="127" customFormat="1" ht="15" x14ac:dyDescent="0.25">
      <c r="A339" s="107">
        <v>7170</v>
      </c>
      <c r="B339" s="107" t="s">
        <v>824</v>
      </c>
      <c r="C339" s="107" t="s">
        <v>230</v>
      </c>
      <c r="D339" s="107" t="s">
        <v>138</v>
      </c>
      <c r="E339" s="130">
        <v>43913</v>
      </c>
      <c r="F339" s="130">
        <v>44054</v>
      </c>
      <c r="G339" s="107" t="s">
        <v>454</v>
      </c>
      <c r="H339" s="107" t="s">
        <v>503</v>
      </c>
      <c r="I339" s="107" t="str">
        <f>VLOOKUP(H339,'email addresses'!A:B,2,FALSE)</f>
        <v>paul.j.shawcross@sellafieldsites.com</v>
      </c>
      <c r="J339" s="107"/>
    </row>
    <row r="340" spans="1:10" s="127" customFormat="1" ht="15" x14ac:dyDescent="0.25">
      <c r="A340" s="107">
        <v>6925</v>
      </c>
      <c r="B340" s="107" t="s">
        <v>736</v>
      </c>
      <c r="C340" s="107" t="s">
        <v>133</v>
      </c>
      <c r="D340" s="107" t="s">
        <v>84</v>
      </c>
      <c r="E340" s="130">
        <v>43915</v>
      </c>
      <c r="F340" s="130" t="s">
        <v>1450</v>
      </c>
      <c r="G340" s="107" t="s">
        <v>737</v>
      </c>
      <c r="H340" s="107" t="s">
        <v>1532</v>
      </c>
      <c r="I340" s="107" t="str">
        <f>VLOOKUP(H340,'email addresses'!A:B,2,FALSE)</f>
        <v>beverley.byrne@sellafieldsites.com</v>
      </c>
      <c r="J340" s="107"/>
    </row>
    <row r="341" spans="1:10" s="127" customFormat="1" ht="15" x14ac:dyDescent="0.25">
      <c r="A341" s="107">
        <v>7164</v>
      </c>
      <c r="B341" s="107" t="s">
        <v>817</v>
      </c>
      <c r="C341" s="107" t="s">
        <v>230</v>
      </c>
      <c r="D341" s="107" t="s">
        <v>84</v>
      </c>
      <c r="E341" s="130">
        <v>43915</v>
      </c>
      <c r="F341" s="130">
        <v>45016</v>
      </c>
      <c r="G341" s="107" t="s">
        <v>818</v>
      </c>
      <c r="H341" s="107" t="s">
        <v>503</v>
      </c>
      <c r="I341" s="107" t="str">
        <f>VLOOKUP(H341,'email addresses'!A:B,2,FALSE)</f>
        <v>paul.j.shawcross@sellafieldsites.com</v>
      </c>
      <c r="J341" s="107"/>
    </row>
    <row r="342" spans="1:10" s="127" customFormat="1" ht="30" x14ac:dyDescent="0.25">
      <c r="A342" s="107">
        <v>7163</v>
      </c>
      <c r="B342" s="107" t="s">
        <v>815</v>
      </c>
      <c r="C342" s="107" t="s">
        <v>230</v>
      </c>
      <c r="D342" s="107" t="s">
        <v>138</v>
      </c>
      <c r="E342" s="130">
        <v>43915</v>
      </c>
      <c r="F342" s="130">
        <v>44178</v>
      </c>
      <c r="G342" s="107" t="s">
        <v>816</v>
      </c>
      <c r="H342" s="107" t="s">
        <v>503</v>
      </c>
      <c r="I342" s="107" t="str">
        <f>VLOOKUP(H342,'email addresses'!A:B,2,FALSE)</f>
        <v>paul.j.shawcross@sellafieldsites.com</v>
      </c>
      <c r="J342" s="107"/>
    </row>
    <row r="343" spans="1:10" s="127" customFormat="1" ht="15" x14ac:dyDescent="0.25">
      <c r="A343" s="107">
        <v>7162</v>
      </c>
      <c r="B343" s="107" t="s">
        <v>698</v>
      </c>
      <c r="C343" s="107" t="s">
        <v>230</v>
      </c>
      <c r="D343" s="107" t="s">
        <v>138</v>
      </c>
      <c r="E343" s="130">
        <v>43915</v>
      </c>
      <c r="F343" s="130">
        <v>43963</v>
      </c>
      <c r="G343" s="107" t="s">
        <v>699</v>
      </c>
      <c r="H343" s="107" t="s">
        <v>503</v>
      </c>
      <c r="I343" s="107" t="str">
        <f>VLOOKUP(H343,'email addresses'!A:B,2,FALSE)</f>
        <v>paul.j.shawcross@sellafieldsites.com</v>
      </c>
      <c r="J343" s="107"/>
    </row>
    <row r="344" spans="1:10" s="127" customFormat="1" ht="15" x14ac:dyDescent="0.25">
      <c r="A344" s="107">
        <v>7165</v>
      </c>
      <c r="B344" s="107" t="s">
        <v>819</v>
      </c>
      <c r="C344" s="107" t="s">
        <v>230</v>
      </c>
      <c r="D344" s="107" t="s">
        <v>84</v>
      </c>
      <c r="E344" s="130">
        <v>43916</v>
      </c>
      <c r="F344" s="130">
        <v>44286</v>
      </c>
      <c r="G344" s="107" t="s">
        <v>820</v>
      </c>
      <c r="H344" s="107" t="s">
        <v>503</v>
      </c>
      <c r="I344" s="107" t="str">
        <f>VLOOKUP(H344,'email addresses'!A:B,2,FALSE)</f>
        <v>paul.j.shawcross@sellafieldsites.com</v>
      </c>
      <c r="J344" s="107"/>
    </row>
    <row r="345" spans="1:10" s="127" customFormat="1" ht="15" x14ac:dyDescent="0.25">
      <c r="A345" s="107">
        <v>7167</v>
      </c>
      <c r="B345" s="107" t="s">
        <v>822</v>
      </c>
      <c r="C345" s="107" t="s">
        <v>230</v>
      </c>
      <c r="D345" s="107" t="s">
        <v>84</v>
      </c>
      <c r="E345" s="130">
        <v>43917</v>
      </c>
      <c r="F345" s="130">
        <v>45016</v>
      </c>
      <c r="G345" s="107" t="s">
        <v>823</v>
      </c>
      <c r="H345" s="107" t="s">
        <v>503</v>
      </c>
      <c r="I345" s="107" t="str">
        <f>VLOOKUP(H345,'email addresses'!A:B,2,FALSE)</f>
        <v>paul.j.shawcross@sellafieldsites.com</v>
      </c>
      <c r="J345" s="107"/>
    </row>
    <row r="346" spans="1:10" s="127" customFormat="1" ht="30" x14ac:dyDescent="0.25">
      <c r="A346" s="107">
        <v>7029</v>
      </c>
      <c r="B346" s="107" t="s">
        <v>309</v>
      </c>
      <c r="C346" s="107" t="s">
        <v>69</v>
      </c>
      <c r="D346" s="107" t="s">
        <v>84</v>
      </c>
      <c r="E346" s="130">
        <v>43917</v>
      </c>
      <c r="F346" s="130">
        <v>44286</v>
      </c>
      <c r="G346" s="107" t="s">
        <v>108</v>
      </c>
      <c r="H346" s="107" t="s">
        <v>254</v>
      </c>
      <c r="I346" s="107" t="str">
        <f>VLOOKUP(H346,'email addresses'!A:B,2,FALSE)</f>
        <v>jonathan.d.hastings@sellafieldsites.com</v>
      </c>
      <c r="J346" s="107"/>
    </row>
    <row r="347" spans="1:10" s="127" customFormat="1" ht="15" x14ac:dyDescent="0.25">
      <c r="A347" s="107">
        <v>7141</v>
      </c>
      <c r="B347" s="107" t="s">
        <v>326</v>
      </c>
      <c r="C347" s="107" t="s">
        <v>69</v>
      </c>
      <c r="D347" s="107" t="s">
        <v>84</v>
      </c>
      <c r="E347" s="130">
        <v>43920</v>
      </c>
      <c r="F347" s="130">
        <v>44651</v>
      </c>
      <c r="G347" s="107" t="s">
        <v>258</v>
      </c>
      <c r="H347" s="107" t="s">
        <v>109</v>
      </c>
      <c r="I347" s="107" t="str">
        <f>VLOOKUP(H347,'email addresses'!A:B,2,FALSE)</f>
        <v>zac.bartram@sellafieldsites.com</v>
      </c>
      <c r="J347" s="107"/>
    </row>
    <row r="348" spans="1:10" s="127" customFormat="1" ht="30" x14ac:dyDescent="0.25">
      <c r="A348" s="107">
        <v>7086</v>
      </c>
      <c r="B348" s="107" t="s">
        <v>316</v>
      </c>
      <c r="C348" s="107" t="s">
        <v>74</v>
      </c>
      <c r="D348" s="107" t="s">
        <v>75</v>
      </c>
      <c r="E348" s="130">
        <v>43920</v>
      </c>
      <c r="F348" s="130">
        <v>44286</v>
      </c>
      <c r="G348" s="107" t="s">
        <v>315</v>
      </c>
      <c r="H348" s="107" t="s">
        <v>254</v>
      </c>
      <c r="I348" s="107" t="str">
        <f>VLOOKUP(H348,'email addresses'!A:B,2,FALSE)</f>
        <v>jonathan.d.hastings@sellafieldsites.com</v>
      </c>
      <c r="J348" s="107"/>
    </row>
    <row r="349" spans="1:10" s="127" customFormat="1" ht="45" x14ac:dyDescent="0.25">
      <c r="A349" s="107">
        <v>7103</v>
      </c>
      <c r="B349" s="107" t="s">
        <v>784</v>
      </c>
      <c r="C349" s="107" t="s">
        <v>69</v>
      </c>
      <c r="D349" s="107" t="s">
        <v>84</v>
      </c>
      <c r="E349" s="130">
        <v>43920</v>
      </c>
      <c r="F349" s="130">
        <v>44286</v>
      </c>
      <c r="G349" s="107" t="s">
        <v>108</v>
      </c>
      <c r="H349" s="107" t="s">
        <v>254</v>
      </c>
      <c r="I349" s="107" t="str">
        <f>VLOOKUP(H349,'email addresses'!A:B,2,FALSE)</f>
        <v>jonathan.d.hastings@sellafieldsites.com</v>
      </c>
      <c r="J349" s="107"/>
    </row>
    <row r="350" spans="1:10" s="127" customFormat="1" ht="30" x14ac:dyDescent="0.25">
      <c r="A350" s="107">
        <v>7084</v>
      </c>
      <c r="B350" s="107" t="s">
        <v>314</v>
      </c>
      <c r="C350" s="107" t="s">
        <v>91</v>
      </c>
      <c r="D350" s="107" t="s">
        <v>75</v>
      </c>
      <c r="E350" s="130">
        <v>43921</v>
      </c>
      <c r="F350" s="130">
        <v>45016</v>
      </c>
      <c r="G350" s="107" t="s">
        <v>315</v>
      </c>
      <c r="H350" s="107" t="s">
        <v>109</v>
      </c>
      <c r="I350" s="107" t="str">
        <f>VLOOKUP(H350,'email addresses'!A:B,2,FALSE)</f>
        <v>zac.bartram@sellafieldsites.com</v>
      </c>
      <c r="J350" s="107"/>
    </row>
    <row r="351" spans="1:10" s="127" customFormat="1" ht="30" x14ac:dyDescent="0.25">
      <c r="A351" s="107">
        <v>7177</v>
      </c>
      <c r="B351" s="107" t="s">
        <v>833</v>
      </c>
      <c r="C351" s="107" t="s">
        <v>133</v>
      </c>
      <c r="D351" s="107" t="s">
        <v>138</v>
      </c>
      <c r="E351" s="130">
        <v>43922</v>
      </c>
      <c r="F351" s="130">
        <v>45382</v>
      </c>
      <c r="G351" s="107" t="s">
        <v>834</v>
      </c>
      <c r="H351" s="107" t="s">
        <v>140</v>
      </c>
      <c r="I351" s="107" t="str">
        <f>VLOOKUP(H351,'email addresses'!A:B,2,FALSE)</f>
        <v>stuart.lee@sellafieldsites.com</v>
      </c>
      <c r="J351" s="107"/>
    </row>
    <row r="352" spans="1:10" s="127" customFormat="1" ht="15" x14ac:dyDescent="0.25">
      <c r="A352" s="107">
        <v>7828</v>
      </c>
      <c r="B352" s="107" t="s">
        <v>1120</v>
      </c>
      <c r="C352" s="107" t="s">
        <v>230</v>
      </c>
      <c r="D352" s="107" t="s">
        <v>84</v>
      </c>
      <c r="E352" s="130">
        <v>43922</v>
      </c>
      <c r="F352" s="130">
        <v>44651</v>
      </c>
      <c r="G352" s="107" t="s">
        <v>1121</v>
      </c>
      <c r="H352" s="107" t="s">
        <v>106</v>
      </c>
      <c r="I352" s="107" t="str">
        <f>VLOOKUP(H352,'email addresses'!A:B,2,FALSE)</f>
        <v>christine.v.davies@sellafieldsites.com</v>
      </c>
      <c r="J352" s="107"/>
    </row>
    <row r="353" spans="1:10" s="127" customFormat="1" ht="15" x14ac:dyDescent="0.25">
      <c r="A353" s="107">
        <v>7130</v>
      </c>
      <c r="B353" s="107" t="s">
        <v>320</v>
      </c>
      <c r="C353" s="107" t="s">
        <v>74</v>
      </c>
      <c r="D353" s="107" t="s">
        <v>84</v>
      </c>
      <c r="E353" s="130">
        <v>43922</v>
      </c>
      <c r="F353" s="130">
        <v>44286</v>
      </c>
      <c r="G353" s="107" t="s">
        <v>85</v>
      </c>
      <c r="H353" s="107" t="s">
        <v>86</v>
      </c>
      <c r="I353" s="107" t="str">
        <f>VLOOKUP(H353,'email addresses'!A:B,2,FALSE)</f>
        <v>martin.s.john@sellafieldsites.com</v>
      </c>
      <c r="J353" s="107"/>
    </row>
    <row r="354" spans="1:10" s="127" customFormat="1" ht="30" x14ac:dyDescent="0.25">
      <c r="A354" s="107">
        <v>7063</v>
      </c>
      <c r="B354" s="107" t="s">
        <v>312</v>
      </c>
      <c r="C354" s="107" t="s">
        <v>210</v>
      </c>
      <c r="D354" s="107" t="s">
        <v>84</v>
      </c>
      <c r="E354" s="130">
        <v>43923</v>
      </c>
      <c r="F354" s="130">
        <v>45016</v>
      </c>
      <c r="G354" s="107" t="s">
        <v>313</v>
      </c>
      <c r="H354" s="107" t="s">
        <v>184</v>
      </c>
      <c r="I354" s="107" t="str">
        <f>VLOOKUP(H354,'email addresses'!A:B,2,FALSE)</f>
        <v>sandra.norman@sellafieldsites.com</v>
      </c>
      <c r="J354" s="107"/>
    </row>
    <row r="355" spans="1:10" s="127" customFormat="1" ht="30" x14ac:dyDescent="0.25">
      <c r="A355" s="107">
        <v>7169</v>
      </c>
      <c r="B355" s="107" t="s">
        <v>328</v>
      </c>
      <c r="C355" s="107" t="s">
        <v>69</v>
      </c>
      <c r="D355" s="107" t="s">
        <v>138</v>
      </c>
      <c r="E355" s="130">
        <v>43923</v>
      </c>
      <c r="F355" s="130">
        <v>44036</v>
      </c>
      <c r="G355" s="107" t="s">
        <v>329</v>
      </c>
      <c r="H355" s="107" t="s">
        <v>297</v>
      </c>
      <c r="I355" s="107" t="str">
        <f>VLOOKUP(H355,'email addresses'!A:B,2,FALSE)</f>
        <v>andrew.twiss@sellafieldsites.com</v>
      </c>
      <c r="J355" s="107"/>
    </row>
    <row r="356" spans="1:10" s="127" customFormat="1" ht="15" x14ac:dyDescent="0.25">
      <c r="A356" s="107">
        <v>7910</v>
      </c>
      <c r="B356" s="107" t="s">
        <v>1176</v>
      </c>
      <c r="C356" s="107" t="s">
        <v>230</v>
      </c>
      <c r="D356" s="107" t="s">
        <v>84</v>
      </c>
      <c r="E356" s="130">
        <v>43929</v>
      </c>
      <c r="F356" s="130">
        <v>45200</v>
      </c>
      <c r="G356" s="107" t="s">
        <v>1008</v>
      </c>
      <c r="H356" s="107" t="s">
        <v>164</v>
      </c>
      <c r="I356" s="107" t="str">
        <f>VLOOKUP(H356,'email addresses'!A:B,2,FALSE)</f>
        <v>andrew.perry@sellafieldsites.com</v>
      </c>
      <c r="J356" s="107"/>
    </row>
    <row r="357" spans="1:10" s="127" customFormat="1" ht="15" x14ac:dyDescent="0.25">
      <c r="A357" s="107">
        <v>5735</v>
      </c>
      <c r="B357" s="107" t="s">
        <v>420</v>
      </c>
      <c r="C357" s="107" t="s">
        <v>69</v>
      </c>
      <c r="D357" s="107" t="s">
        <v>138</v>
      </c>
      <c r="E357" s="130">
        <v>43929</v>
      </c>
      <c r="F357" s="130">
        <v>45046</v>
      </c>
      <c r="G357" s="107" t="s">
        <v>421</v>
      </c>
      <c r="H357" s="107" t="s">
        <v>235</v>
      </c>
      <c r="I357" s="107" t="str">
        <f>VLOOKUP(H357,'email addresses'!A:B,2,FALSE)</f>
        <v>rob.mcgarel2@sellafieldsites.com</v>
      </c>
      <c r="J357" s="107"/>
    </row>
    <row r="358" spans="1:10" s="127" customFormat="1" ht="15" x14ac:dyDescent="0.25">
      <c r="A358" s="107">
        <v>7179</v>
      </c>
      <c r="B358" s="107" t="s">
        <v>836</v>
      </c>
      <c r="C358" s="107" t="s">
        <v>230</v>
      </c>
      <c r="D358" s="107" t="s">
        <v>138</v>
      </c>
      <c r="E358" s="130">
        <v>43930</v>
      </c>
      <c r="F358" s="130">
        <v>44015</v>
      </c>
      <c r="G358" s="107" t="s">
        <v>837</v>
      </c>
      <c r="H358" s="107" t="s">
        <v>503</v>
      </c>
      <c r="I358" s="107" t="str">
        <f>VLOOKUP(H358,'email addresses'!A:B,2,FALSE)</f>
        <v>paul.j.shawcross@sellafieldsites.com</v>
      </c>
      <c r="J358" s="107"/>
    </row>
    <row r="359" spans="1:10" s="127" customFormat="1" ht="15" x14ac:dyDescent="0.25">
      <c r="A359" s="107">
        <v>7180</v>
      </c>
      <c r="B359" s="107" t="s">
        <v>838</v>
      </c>
      <c r="C359" s="107" t="s">
        <v>230</v>
      </c>
      <c r="D359" s="107" t="s">
        <v>84</v>
      </c>
      <c r="E359" s="130">
        <v>43936</v>
      </c>
      <c r="F359" s="130">
        <v>44286</v>
      </c>
      <c r="G359" s="107" t="s">
        <v>670</v>
      </c>
      <c r="H359" s="107" t="s">
        <v>503</v>
      </c>
      <c r="I359" s="107" t="str">
        <f>VLOOKUP(H359,'email addresses'!A:B,2,FALSE)</f>
        <v>paul.j.shawcross@sellafieldsites.com</v>
      </c>
      <c r="J359" s="107"/>
    </row>
    <row r="360" spans="1:10" s="127" customFormat="1" ht="15" x14ac:dyDescent="0.25">
      <c r="A360" s="107">
        <v>7181</v>
      </c>
      <c r="B360" s="107" t="s">
        <v>606</v>
      </c>
      <c r="C360" s="107" t="s">
        <v>230</v>
      </c>
      <c r="D360" s="107" t="s">
        <v>84</v>
      </c>
      <c r="E360" s="130">
        <v>43937</v>
      </c>
      <c r="F360" s="130">
        <v>44439</v>
      </c>
      <c r="G360" s="107" t="s">
        <v>607</v>
      </c>
      <c r="H360" s="107" t="s">
        <v>503</v>
      </c>
      <c r="I360" s="107" t="str">
        <f>VLOOKUP(H360,'email addresses'!A:B,2,FALSE)</f>
        <v>paul.j.shawcross@sellafieldsites.com</v>
      </c>
      <c r="J360" s="107"/>
    </row>
    <row r="361" spans="1:10" s="127" customFormat="1" ht="15" x14ac:dyDescent="0.25">
      <c r="A361" s="107">
        <v>7016</v>
      </c>
      <c r="B361" s="107" t="s">
        <v>769</v>
      </c>
      <c r="C361" s="107" t="s">
        <v>210</v>
      </c>
      <c r="D361" s="107" t="s">
        <v>80</v>
      </c>
      <c r="E361" s="130">
        <v>43943</v>
      </c>
      <c r="F361" s="130">
        <v>44742</v>
      </c>
      <c r="G361" s="107" t="s">
        <v>770</v>
      </c>
      <c r="H361" s="107" t="s">
        <v>86</v>
      </c>
      <c r="I361" s="107" t="str">
        <f>VLOOKUP(H361,'email addresses'!A:B,2,FALSE)</f>
        <v>martin.s.john@sellafieldsites.com</v>
      </c>
      <c r="J361" s="107"/>
    </row>
    <row r="362" spans="1:10" s="127" customFormat="1" ht="15" x14ac:dyDescent="0.25">
      <c r="A362" s="107">
        <v>7833</v>
      </c>
      <c r="B362" s="107" t="s">
        <v>1124</v>
      </c>
      <c r="C362" s="107" t="s">
        <v>210</v>
      </c>
      <c r="D362" s="107" t="s">
        <v>84</v>
      </c>
      <c r="E362" s="130">
        <v>43948</v>
      </c>
      <c r="F362" s="130">
        <v>44286</v>
      </c>
      <c r="G362" s="107" t="s">
        <v>1125</v>
      </c>
      <c r="H362" s="107" t="s">
        <v>106</v>
      </c>
      <c r="I362" s="107" t="str">
        <f>VLOOKUP(H362,'email addresses'!A:B,2,FALSE)</f>
        <v>christine.v.davies@sellafieldsites.com</v>
      </c>
      <c r="J362" s="107"/>
    </row>
    <row r="363" spans="1:10" s="127" customFormat="1" ht="30" x14ac:dyDescent="0.25">
      <c r="A363" s="107">
        <v>7161</v>
      </c>
      <c r="B363" s="107" t="s">
        <v>327</v>
      </c>
      <c r="C363" s="107" t="s">
        <v>69</v>
      </c>
      <c r="D363" s="107" t="s">
        <v>75</v>
      </c>
      <c r="E363" s="130">
        <v>43962</v>
      </c>
      <c r="F363" s="130">
        <v>44698</v>
      </c>
      <c r="G363" s="107" t="s">
        <v>108</v>
      </c>
      <c r="H363" s="107" t="s">
        <v>109</v>
      </c>
      <c r="I363" s="107" t="str">
        <f>VLOOKUP(H363,'email addresses'!A:B,2,FALSE)</f>
        <v>zac.bartram@sellafieldsites.com</v>
      </c>
      <c r="J363" s="107"/>
    </row>
    <row r="364" spans="1:10" s="127" customFormat="1" ht="15" x14ac:dyDescent="0.25">
      <c r="A364" s="107">
        <v>7226</v>
      </c>
      <c r="B364" s="107" t="s">
        <v>891</v>
      </c>
      <c r="C364" s="107" t="s">
        <v>230</v>
      </c>
      <c r="D364" s="107" t="s">
        <v>84</v>
      </c>
      <c r="E364" s="130">
        <v>43970</v>
      </c>
      <c r="F364" s="130">
        <v>44286</v>
      </c>
      <c r="G364" s="107" t="s">
        <v>892</v>
      </c>
      <c r="H364" s="107" t="s">
        <v>503</v>
      </c>
      <c r="I364" s="107" t="str">
        <f>VLOOKUP(H364,'email addresses'!A:B,2,FALSE)</f>
        <v>paul.j.shawcross@sellafieldsites.com</v>
      </c>
      <c r="J364" s="107"/>
    </row>
    <row r="365" spans="1:10" s="127" customFormat="1" ht="45" x14ac:dyDescent="0.25">
      <c r="A365" s="107">
        <v>6287</v>
      </c>
      <c r="B365" s="107" t="s">
        <v>259</v>
      </c>
      <c r="C365" s="107" t="s">
        <v>69</v>
      </c>
      <c r="D365" s="107" t="s">
        <v>80</v>
      </c>
      <c r="E365" s="130">
        <v>43973</v>
      </c>
      <c r="F365" s="130">
        <v>45470</v>
      </c>
      <c r="G365" s="107" t="s">
        <v>260</v>
      </c>
      <c r="H365" s="107" t="s">
        <v>72</v>
      </c>
      <c r="I365" s="107" t="str">
        <f>VLOOKUP(H365,'email addresses'!A:B,2,FALSE)</f>
        <v>stephen.x.williams@sellafieldsites.com</v>
      </c>
      <c r="J365" s="107"/>
    </row>
    <row r="366" spans="1:10" s="127" customFormat="1" ht="15" x14ac:dyDescent="0.25">
      <c r="A366" s="107">
        <v>7234</v>
      </c>
      <c r="B366" s="107" t="s">
        <v>895</v>
      </c>
      <c r="C366" s="107" t="s">
        <v>210</v>
      </c>
      <c r="D366" s="107" t="s">
        <v>138</v>
      </c>
      <c r="E366" s="130">
        <v>43978</v>
      </c>
      <c r="F366" s="130">
        <v>44012</v>
      </c>
      <c r="G366" s="107" t="s">
        <v>896</v>
      </c>
      <c r="H366" s="107" t="s">
        <v>503</v>
      </c>
      <c r="I366" s="107" t="str">
        <f>VLOOKUP(H366,'email addresses'!A:B,2,FALSE)</f>
        <v>paul.j.shawcross@sellafieldsites.com</v>
      </c>
      <c r="J366" s="107"/>
    </row>
    <row r="367" spans="1:10" s="127" customFormat="1" ht="15" x14ac:dyDescent="0.25">
      <c r="A367" s="107">
        <v>7152</v>
      </c>
      <c r="B367" s="107" t="s">
        <v>809</v>
      </c>
      <c r="C367" s="107" t="s">
        <v>69</v>
      </c>
      <c r="D367" s="107" t="s">
        <v>84</v>
      </c>
      <c r="E367" s="130">
        <v>43983</v>
      </c>
      <c r="F367" s="130">
        <v>44712</v>
      </c>
      <c r="G367" s="107" t="s">
        <v>811</v>
      </c>
      <c r="H367" s="107" t="s">
        <v>164</v>
      </c>
      <c r="I367" s="107" t="str">
        <f>VLOOKUP(H367,'email addresses'!A:B,2,FALSE)</f>
        <v>andrew.perry@sellafieldsites.com</v>
      </c>
      <c r="J367" s="107"/>
    </row>
    <row r="368" spans="1:10" s="127" customFormat="1" ht="15" x14ac:dyDescent="0.25">
      <c r="A368" s="107">
        <v>7233</v>
      </c>
      <c r="B368" s="107" t="s">
        <v>893</v>
      </c>
      <c r="C368" s="107" t="s">
        <v>230</v>
      </c>
      <c r="D368" s="107" t="s">
        <v>84</v>
      </c>
      <c r="E368" s="130">
        <v>43986</v>
      </c>
      <c r="F368" s="130">
        <v>44286</v>
      </c>
      <c r="G368" s="107" t="s">
        <v>894</v>
      </c>
      <c r="H368" s="107" t="s">
        <v>503</v>
      </c>
      <c r="I368" s="107" t="str">
        <f>VLOOKUP(H368,'email addresses'!A:B,2,FALSE)</f>
        <v>paul.j.shawcross@sellafieldsites.com</v>
      </c>
      <c r="J368" s="107"/>
    </row>
    <row r="369" spans="1:10" s="127" customFormat="1" ht="15" x14ac:dyDescent="0.25">
      <c r="A369" s="107">
        <v>7254</v>
      </c>
      <c r="B369" s="107" t="s">
        <v>902</v>
      </c>
      <c r="C369" s="107" t="s">
        <v>230</v>
      </c>
      <c r="D369" s="107" t="s">
        <v>138</v>
      </c>
      <c r="E369" s="130">
        <v>43986</v>
      </c>
      <c r="F369" s="130">
        <v>44286</v>
      </c>
      <c r="G369" s="107" t="s">
        <v>903</v>
      </c>
      <c r="H369" s="107" t="s">
        <v>503</v>
      </c>
      <c r="I369" s="107" t="str">
        <f>VLOOKUP(H369,'email addresses'!A:B,2,FALSE)</f>
        <v>paul.j.shawcross@sellafieldsites.com</v>
      </c>
      <c r="J369" s="107"/>
    </row>
    <row r="370" spans="1:10" s="127" customFormat="1" ht="30" x14ac:dyDescent="0.25">
      <c r="A370" s="107">
        <v>7220</v>
      </c>
      <c r="B370" s="107" t="s">
        <v>330</v>
      </c>
      <c r="C370" s="107" t="s">
        <v>69</v>
      </c>
      <c r="D370" s="107" t="s">
        <v>75</v>
      </c>
      <c r="E370" s="130">
        <v>43987</v>
      </c>
      <c r="F370" s="130">
        <v>44851</v>
      </c>
      <c r="G370" s="107" t="s">
        <v>97</v>
      </c>
      <c r="H370" s="107" t="s">
        <v>72</v>
      </c>
      <c r="I370" s="107" t="str">
        <f>VLOOKUP(H370,'email addresses'!A:B,2,FALSE)</f>
        <v>stephen.x.williams@sellafieldsites.com</v>
      </c>
      <c r="J370" s="107"/>
    </row>
    <row r="371" spans="1:10" s="127" customFormat="1" ht="30" x14ac:dyDescent="0.25">
      <c r="A371" s="107">
        <v>7031</v>
      </c>
      <c r="B371" s="107" t="s">
        <v>310</v>
      </c>
      <c r="C371" s="107" t="s">
        <v>69</v>
      </c>
      <c r="D371" s="107" t="s">
        <v>84</v>
      </c>
      <c r="E371" s="130">
        <v>43998</v>
      </c>
      <c r="F371" s="130">
        <v>44834</v>
      </c>
      <c r="G371" s="107" t="s">
        <v>272</v>
      </c>
      <c r="H371" s="107" t="s">
        <v>164</v>
      </c>
      <c r="I371" s="107" t="str">
        <f>VLOOKUP(H371,'email addresses'!A:B,2,FALSE)</f>
        <v>andrew.perry@sellafieldsites.com</v>
      </c>
      <c r="J371" s="107"/>
    </row>
    <row r="372" spans="1:10" s="127" customFormat="1" ht="15" x14ac:dyDescent="0.25">
      <c r="A372" s="107">
        <v>7246</v>
      </c>
      <c r="B372" s="107" t="s">
        <v>901</v>
      </c>
      <c r="C372" s="107" t="s">
        <v>230</v>
      </c>
      <c r="D372" s="107" t="s">
        <v>138</v>
      </c>
      <c r="E372" s="130">
        <v>43998</v>
      </c>
      <c r="F372" s="130">
        <v>44286</v>
      </c>
      <c r="G372" s="107" t="s">
        <v>852</v>
      </c>
      <c r="H372" s="107" t="s">
        <v>503</v>
      </c>
      <c r="I372" s="107" t="str">
        <f>VLOOKUP(H372,'email addresses'!A:B,2,FALSE)</f>
        <v>paul.j.shawcross@sellafieldsites.com</v>
      </c>
      <c r="J372" s="107"/>
    </row>
    <row r="373" spans="1:10" s="127" customFormat="1" ht="30" x14ac:dyDescent="0.25">
      <c r="A373" s="107">
        <v>7123</v>
      </c>
      <c r="B373" s="107" t="s">
        <v>318</v>
      </c>
      <c r="C373" s="107" t="s">
        <v>69</v>
      </c>
      <c r="D373" s="107" t="s">
        <v>75</v>
      </c>
      <c r="E373" s="130">
        <v>44004</v>
      </c>
      <c r="F373" s="130">
        <v>44712</v>
      </c>
      <c r="G373" s="107" t="s">
        <v>95</v>
      </c>
      <c r="H373" s="107" t="s">
        <v>72</v>
      </c>
      <c r="I373" s="107" t="str">
        <f>VLOOKUP(H373,'email addresses'!A:B,2,FALSE)</f>
        <v>stephen.x.williams@sellafieldsites.com</v>
      </c>
      <c r="J373" s="107"/>
    </row>
    <row r="374" spans="1:10" s="127" customFormat="1" ht="15" x14ac:dyDescent="0.25">
      <c r="A374" s="107">
        <v>7151</v>
      </c>
      <c r="B374" s="107" t="s">
        <v>809</v>
      </c>
      <c r="C374" s="107" t="s">
        <v>69</v>
      </c>
      <c r="D374" s="107" t="s">
        <v>84</v>
      </c>
      <c r="E374" s="130">
        <v>44008</v>
      </c>
      <c r="F374" s="130">
        <v>45077</v>
      </c>
      <c r="G374" s="107" t="s">
        <v>810</v>
      </c>
      <c r="H374" s="107" t="s">
        <v>164</v>
      </c>
      <c r="I374" s="107" t="str">
        <f>VLOOKUP(H374,'email addresses'!A:B,2,FALSE)</f>
        <v>andrew.perry@sellafieldsites.com</v>
      </c>
      <c r="J374" s="107"/>
    </row>
    <row r="375" spans="1:10" s="127" customFormat="1" ht="15" x14ac:dyDescent="0.25">
      <c r="A375" s="107">
        <v>6521</v>
      </c>
      <c r="B375" s="107" t="s">
        <v>533</v>
      </c>
      <c r="C375" s="107" t="s">
        <v>91</v>
      </c>
      <c r="D375" s="107" t="s">
        <v>138</v>
      </c>
      <c r="E375" s="130">
        <v>44020</v>
      </c>
      <c r="F375" s="130">
        <v>45473</v>
      </c>
      <c r="G375" s="107" t="s">
        <v>534</v>
      </c>
      <c r="H375" s="107" t="s">
        <v>1532</v>
      </c>
      <c r="I375" s="107" t="str">
        <f>VLOOKUP(H375,'email addresses'!A:B,2,FALSE)</f>
        <v>beverley.byrne@sellafieldsites.com</v>
      </c>
      <c r="J375" s="107"/>
    </row>
    <row r="376" spans="1:10" s="127" customFormat="1" ht="15" x14ac:dyDescent="0.25">
      <c r="A376" s="107">
        <v>7259</v>
      </c>
      <c r="B376" s="107" t="s">
        <v>906</v>
      </c>
      <c r="C376" s="107" t="s">
        <v>230</v>
      </c>
      <c r="D376" s="107" t="s">
        <v>138</v>
      </c>
      <c r="E376" s="130">
        <v>44020</v>
      </c>
      <c r="F376" s="130">
        <v>44286</v>
      </c>
      <c r="G376" s="107" t="s">
        <v>907</v>
      </c>
      <c r="H376" s="107" t="s">
        <v>503</v>
      </c>
      <c r="I376" s="107" t="str">
        <f>VLOOKUP(H376,'email addresses'!A:B,2,FALSE)</f>
        <v>paul.j.shawcross@sellafieldsites.com</v>
      </c>
      <c r="J376" s="107"/>
    </row>
    <row r="377" spans="1:10" s="127" customFormat="1" ht="30" x14ac:dyDescent="0.25">
      <c r="A377" s="107">
        <v>6910</v>
      </c>
      <c r="B377" s="107" t="s">
        <v>724</v>
      </c>
      <c r="C377" s="107" t="s">
        <v>91</v>
      </c>
      <c r="D377" s="107" t="s">
        <v>84</v>
      </c>
      <c r="E377" s="130">
        <v>44029</v>
      </c>
      <c r="F377" s="130">
        <v>45747</v>
      </c>
      <c r="G377" s="107" t="s">
        <v>725</v>
      </c>
      <c r="H377" s="107" t="s">
        <v>140</v>
      </c>
      <c r="I377" s="107" t="str">
        <f>VLOOKUP(H377,'email addresses'!A:B,2,FALSE)</f>
        <v>stuart.lee@sellafieldsites.com</v>
      </c>
      <c r="J377" s="107"/>
    </row>
    <row r="378" spans="1:10" s="127" customFormat="1" ht="30" x14ac:dyDescent="0.25">
      <c r="A378" s="107">
        <v>7132</v>
      </c>
      <c r="B378" s="107" t="s">
        <v>321</v>
      </c>
      <c r="C378" s="107" t="s">
        <v>69</v>
      </c>
      <c r="D378" s="107" t="s">
        <v>84</v>
      </c>
      <c r="E378" s="130">
        <v>44032</v>
      </c>
      <c r="F378" s="130">
        <v>44712</v>
      </c>
      <c r="G378" s="107" t="s">
        <v>258</v>
      </c>
      <c r="H378" s="107" t="s">
        <v>72</v>
      </c>
      <c r="I378" s="107" t="str">
        <f>VLOOKUP(H378,'email addresses'!A:B,2,FALSE)</f>
        <v>stephen.x.williams@sellafieldsites.com</v>
      </c>
      <c r="J378" s="107"/>
    </row>
    <row r="379" spans="1:10" s="127" customFormat="1" ht="30" x14ac:dyDescent="0.25">
      <c r="A379" s="107">
        <v>7134</v>
      </c>
      <c r="B379" s="107" t="s">
        <v>323</v>
      </c>
      <c r="C379" s="107" t="s">
        <v>69</v>
      </c>
      <c r="D379" s="107" t="s">
        <v>84</v>
      </c>
      <c r="E379" s="130">
        <v>44032</v>
      </c>
      <c r="F379" s="130">
        <v>44712</v>
      </c>
      <c r="G379" s="107" t="s">
        <v>258</v>
      </c>
      <c r="H379" s="107" t="s">
        <v>72</v>
      </c>
      <c r="I379" s="107" t="str">
        <f>VLOOKUP(H379,'email addresses'!A:B,2,FALSE)</f>
        <v>stephen.x.williams@sellafieldsites.com</v>
      </c>
      <c r="J379" s="107"/>
    </row>
    <row r="380" spans="1:10" s="127" customFormat="1" ht="30" x14ac:dyDescent="0.25">
      <c r="A380" s="107">
        <v>7135</v>
      </c>
      <c r="B380" s="107" t="s">
        <v>324</v>
      </c>
      <c r="C380" s="107" t="s">
        <v>69</v>
      </c>
      <c r="D380" s="107" t="s">
        <v>84</v>
      </c>
      <c r="E380" s="130">
        <v>44032</v>
      </c>
      <c r="F380" s="130">
        <v>44712</v>
      </c>
      <c r="G380" s="107" t="s">
        <v>258</v>
      </c>
      <c r="H380" s="107" t="s">
        <v>72</v>
      </c>
      <c r="I380" s="107" t="str">
        <f>VLOOKUP(H380,'email addresses'!A:B,2,FALSE)</f>
        <v>stephen.x.williams@sellafieldsites.com</v>
      </c>
      <c r="J380" s="107"/>
    </row>
    <row r="381" spans="1:10" s="127" customFormat="1" ht="30" x14ac:dyDescent="0.25">
      <c r="A381" s="107">
        <v>7133</v>
      </c>
      <c r="B381" s="107" t="s">
        <v>322</v>
      </c>
      <c r="C381" s="107" t="s">
        <v>69</v>
      </c>
      <c r="D381" s="107" t="s">
        <v>84</v>
      </c>
      <c r="E381" s="130">
        <v>44032</v>
      </c>
      <c r="F381" s="130">
        <v>44377</v>
      </c>
      <c r="G381" s="107" t="s">
        <v>258</v>
      </c>
      <c r="H381" s="107" t="s">
        <v>72</v>
      </c>
      <c r="I381" s="107" t="str">
        <f>VLOOKUP(H381,'email addresses'!A:B,2,FALSE)</f>
        <v>stephen.x.williams@sellafieldsites.com</v>
      </c>
      <c r="J381" s="107"/>
    </row>
    <row r="382" spans="1:10" s="127" customFormat="1" ht="15" x14ac:dyDescent="0.25">
      <c r="A382" s="107">
        <v>7307</v>
      </c>
      <c r="B382" s="107" t="s">
        <v>924</v>
      </c>
      <c r="C382" s="107" t="s">
        <v>230</v>
      </c>
      <c r="D382" s="107" t="s">
        <v>84</v>
      </c>
      <c r="E382" s="130">
        <v>44041</v>
      </c>
      <c r="F382" s="130">
        <v>44349</v>
      </c>
      <c r="G382" s="107" t="s">
        <v>925</v>
      </c>
      <c r="H382" s="107" t="s">
        <v>77</v>
      </c>
      <c r="I382" s="107" t="str">
        <f>VLOOKUP(H382,'email addresses'!A:B,2,FALSE)</f>
        <v>john.bremner@sellafieldsites.com</v>
      </c>
      <c r="J382" s="107"/>
    </row>
    <row r="383" spans="1:10" s="127" customFormat="1" ht="30" x14ac:dyDescent="0.25">
      <c r="A383" s="107">
        <v>6916</v>
      </c>
      <c r="B383" s="107" t="s">
        <v>730</v>
      </c>
      <c r="C383" s="107" t="s">
        <v>69</v>
      </c>
      <c r="D383" s="107" t="s">
        <v>84</v>
      </c>
      <c r="E383" s="130">
        <v>44043</v>
      </c>
      <c r="F383" s="130">
        <v>45473</v>
      </c>
      <c r="G383" s="107" t="s">
        <v>731</v>
      </c>
      <c r="H383" s="107" t="s">
        <v>1532</v>
      </c>
      <c r="I383" s="107" t="str">
        <f>VLOOKUP(H383,'email addresses'!A:B,2,FALSE)</f>
        <v>beverley.byrne@sellafieldsites.com</v>
      </c>
      <c r="J383" s="107"/>
    </row>
    <row r="384" spans="1:10" s="127" customFormat="1" ht="30" x14ac:dyDescent="0.25">
      <c r="A384" s="107">
        <v>7095</v>
      </c>
      <c r="B384" s="107" t="s">
        <v>317</v>
      </c>
      <c r="C384" s="107" t="s">
        <v>69</v>
      </c>
      <c r="D384" s="107" t="s">
        <v>70</v>
      </c>
      <c r="E384" s="130">
        <v>44046</v>
      </c>
      <c r="F384" s="130">
        <v>44286</v>
      </c>
      <c r="G384" s="107" t="s">
        <v>108</v>
      </c>
      <c r="H384" s="107" t="s">
        <v>254</v>
      </c>
      <c r="I384" s="107" t="str">
        <f>VLOOKUP(H384,'email addresses'!A:B,2,FALSE)</f>
        <v>jonathan.d.hastings@sellafieldsites.com</v>
      </c>
      <c r="J384" s="107"/>
    </row>
    <row r="385" spans="1:10" s="127" customFormat="1" ht="30" x14ac:dyDescent="0.25">
      <c r="A385" s="107">
        <v>7302</v>
      </c>
      <c r="B385" s="107" t="s">
        <v>920</v>
      </c>
      <c r="C385" s="107" t="s">
        <v>210</v>
      </c>
      <c r="D385" s="107" t="s">
        <v>75</v>
      </c>
      <c r="E385" s="130">
        <v>44049</v>
      </c>
      <c r="F385" s="130">
        <v>44074</v>
      </c>
      <c r="G385" s="107" t="s">
        <v>921</v>
      </c>
      <c r="H385" s="107" t="s">
        <v>503</v>
      </c>
      <c r="I385" s="107" t="str">
        <f>VLOOKUP(H385,'email addresses'!A:B,2,FALSE)</f>
        <v>paul.j.shawcross@sellafieldsites.com</v>
      </c>
      <c r="J385" s="107"/>
    </row>
    <row r="386" spans="1:10" s="127" customFormat="1" ht="15" x14ac:dyDescent="0.25">
      <c r="A386" s="107">
        <v>7511</v>
      </c>
      <c r="B386" s="107" t="s">
        <v>358</v>
      </c>
      <c r="C386" s="107" t="s">
        <v>169</v>
      </c>
      <c r="D386" s="107" t="s">
        <v>84</v>
      </c>
      <c r="E386" s="130">
        <v>44055</v>
      </c>
      <c r="F386" s="130">
        <v>44772</v>
      </c>
      <c r="G386" s="107" t="s">
        <v>272</v>
      </c>
      <c r="H386" s="107" t="s">
        <v>164</v>
      </c>
      <c r="I386" s="107" t="str">
        <f>VLOOKUP(H386,'email addresses'!A:B,2,FALSE)</f>
        <v>andrew.perry@sellafieldsites.com</v>
      </c>
      <c r="J386" s="107"/>
    </row>
    <row r="387" spans="1:10" s="127" customFormat="1" ht="15" x14ac:dyDescent="0.25">
      <c r="A387" s="107">
        <v>7303</v>
      </c>
      <c r="B387" s="107" t="s">
        <v>922</v>
      </c>
      <c r="C387" s="107" t="s">
        <v>210</v>
      </c>
      <c r="D387" s="107" t="s">
        <v>84</v>
      </c>
      <c r="E387" s="130">
        <v>44056</v>
      </c>
      <c r="F387" s="130">
        <v>44104</v>
      </c>
      <c r="G387" s="107" t="s">
        <v>923</v>
      </c>
      <c r="H387" s="107" t="s">
        <v>503</v>
      </c>
      <c r="I387" s="107" t="str">
        <f>VLOOKUP(H387,'email addresses'!A:B,2,FALSE)</f>
        <v>paul.j.shawcross@sellafieldsites.com</v>
      </c>
      <c r="J387" s="107"/>
    </row>
    <row r="388" spans="1:10" s="127" customFormat="1" ht="15" x14ac:dyDescent="0.25">
      <c r="A388" s="107">
        <v>7300</v>
      </c>
      <c r="B388" s="107" t="s">
        <v>916</v>
      </c>
      <c r="C388" s="107" t="s">
        <v>230</v>
      </c>
      <c r="D388" s="107" t="s">
        <v>84</v>
      </c>
      <c r="E388" s="130">
        <v>44061</v>
      </c>
      <c r="F388" s="130">
        <v>44469</v>
      </c>
      <c r="G388" s="107" t="s">
        <v>917</v>
      </c>
      <c r="H388" s="107" t="s">
        <v>503</v>
      </c>
      <c r="I388" s="107" t="str">
        <f>VLOOKUP(H388,'email addresses'!A:B,2,FALSE)</f>
        <v>paul.j.shawcross@sellafieldsites.com</v>
      </c>
      <c r="J388" s="107"/>
    </row>
    <row r="389" spans="1:10" s="127" customFormat="1" ht="15" x14ac:dyDescent="0.25">
      <c r="A389" s="107">
        <v>7301</v>
      </c>
      <c r="B389" s="107" t="s">
        <v>918</v>
      </c>
      <c r="C389" s="107" t="s">
        <v>230</v>
      </c>
      <c r="D389" s="107" t="s">
        <v>138</v>
      </c>
      <c r="E389" s="130">
        <v>44062</v>
      </c>
      <c r="F389" s="130">
        <v>44104</v>
      </c>
      <c r="G389" s="107" t="s">
        <v>919</v>
      </c>
      <c r="H389" s="107" t="s">
        <v>503</v>
      </c>
      <c r="I389" s="107" t="str">
        <f>VLOOKUP(H389,'email addresses'!A:B,2,FALSE)</f>
        <v>paul.j.shawcross@sellafieldsites.com</v>
      </c>
      <c r="J389" s="107"/>
    </row>
    <row r="390" spans="1:10" s="127" customFormat="1" ht="60" x14ac:dyDescent="0.25">
      <c r="A390" s="107">
        <v>7256</v>
      </c>
      <c r="B390" s="107" t="s">
        <v>904</v>
      </c>
      <c r="C390" s="107" t="s">
        <v>210</v>
      </c>
      <c r="D390" s="107" t="s">
        <v>129</v>
      </c>
      <c r="E390" s="130">
        <v>44064</v>
      </c>
      <c r="F390" s="130">
        <v>44561</v>
      </c>
      <c r="G390" s="107" t="s">
        <v>905</v>
      </c>
      <c r="H390" s="107" t="s">
        <v>109</v>
      </c>
      <c r="I390" s="107" t="str">
        <f>VLOOKUP(H390,'email addresses'!A:B,2,FALSE)</f>
        <v>zac.bartram@sellafieldsites.com</v>
      </c>
      <c r="J390" s="107"/>
    </row>
    <row r="391" spans="1:10" s="127" customFormat="1" ht="30" x14ac:dyDescent="0.25">
      <c r="A391" s="107">
        <v>6064</v>
      </c>
      <c r="B391" s="107" t="s">
        <v>433</v>
      </c>
      <c r="C391" s="107" t="s">
        <v>74</v>
      </c>
      <c r="D391" s="107" t="s">
        <v>84</v>
      </c>
      <c r="E391" s="130">
        <v>44069</v>
      </c>
      <c r="F391" s="130">
        <v>45534</v>
      </c>
      <c r="G391" s="107" t="s">
        <v>434</v>
      </c>
      <c r="H391" s="107" t="s">
        <v>171</v>
      </c>
      <c r="I391" s="107" t="str">
        <f>VLOOKUP(H391,'email addresses'!A:B,2,FALSE)</f>
        <v>jane.newberry@sellafieldsites.com</v>
      </c>
      <c r="J391" s="107"/>
    </row>
    <row r="392" spans="1:10" s="127" customFormat="1" ht="15" x14ac:dyDescent="0.25">
      <c r="A392" s="107">
        <v>7368</v>
      </c>
      <c r="B392" s="107" t="s">
        <v>953</v>
      </c>
      <c r="C392" s="107" t="s">
        <v>230</v>
      </c>
      <c r="D392" s="107" t="s">
        <v>138</v>
      </c>
      <c r="E392" s="130">
        <v>44075</v>
      </c>
      <c r="F392" s="130">
        <v>44286</v>
      </c>
      <c r="G392" s="107" t="s">
        <v>954</v>
      </c>
      <c r="H392" s="107" t="s">
        <v>503</v>
      </c>
      <c r="I392" s="107" t="str">
        <f>VLOOKUP(H392,'email addresses'!A:B,2,FALSE)</f>
        <v>paul.j.shawcross@sellafieldsites.com</v>
      </c>
      <c r="J392" s="107"/>
    </row>
    <row r="393" spans="1:10" s="127" customFormat="1" ht="15" x14ac:dyDescent="0.25">
      <c r="A393" s="107">
        <v>7207</v>
      </c>
      <c r="B393" s="107" t="s">
        <v>868</v>
      </c>
      <c r="C393" s="107" t="s">
        <v>69</v>
      </c>
      <c r="D393" s="107" t="s">
        <v>84</v>
      </c>
      <c r="E393" s="130">
        <v>44083</v>
      </c>
      <c r="F393" s="130">
        <v>44786</v>
      </c>
      <c r="G393" s="107" t="s">
        <v>869</v>
      </c>
      <c r="H393" s="107" t="s">
        <v>106</v>
      </c>
      <c r="I393" s="107" t="str">
        <f>VLOOKUP(H393,'email addresses'!A:B,2,FALSE)</f>
        <v>christine.v.davies@sellafieldsites.com</v>
      </c>
      <c r="J393" s="107"/>
    </row>
    <row r="394" spans="1:10" s="127" customFormat="1" ht="15" x14ac:dyDescent="0.25">
      <c r="A394" s="107">
        <v>7324</v>
      </c>
      <c r="B394" s="107" t="s">
        <v>929</v>
      </c>
      <c r="C394" s="107" t="s">
        <v>210</v>
      </c>
      <c r="D394" s="107" t="s">
        <v>84</v>
      </c>
      <c r="E394" s="130">
        <v>44084</v>
      </c>
      <c r="F394" s="130">
        <v>45502</v>
      </c>
      <c r="G394" s="107" t="s">
        <v>252</v>
      </c>
      <c r="H394" s="107" t="s">
        <v>164</v>
      </c>
      <c r="I394" s="107" t="str">
        <f>VLOOKUP(H394,'email addresses'!A:B,2,FALSE)</f>
        <v>andrew.perry@sellafieldsites.com</v>
      </c>
      <c r="J394" s="107"/>
    </row>
    <row r="395" spans="1:10" s="127" customFormat="1" ht="15" x14ac:dyDescent="0.25">
      <c r="A395" s="107">
        <v>7193</v>
      </c>
      <c r="B395" s="107" t="s">
        <v>854</v>
      </c>
      <c r="C395" s="107" t="s">
        <v>230</v>
      </c>
      <c r="D395" s="107" t="s">
        <v>138</v>
      </c>
      <c r="E395" s="130">
        <v>44091</v>
      </c>
      <c r="F395" s="130">
        <v>44196</v>
      </c>
      <c r="G395" s="107" t="s">
        <v>855</v>
      </c>
      <c r="H395" s="107" t="s">
        <v>503</v>
      </c>
      <c r="I395" s="107" t="str">
        <f>VLOOKUP(H395,'email addresses'!A:B,2,FALSE)</f>
        <v>paul.j.shawcross@sellafieldsites.com</v>
      </c>
      <c r="J395" s="107"/>
    </row>
    <row r="396" spans="1:10" s="127" customFormat="1" ht="15" x14ac:dyDescent="0.25">
      <c r="A396" s="107">
        <v>7836</v>
      </c>
      <c r="B396" s="107" t="s">
        <v>1128</v>
      </c>
      <c r="C396" s="107" t="s">
        <v>210</v>
      </c>
      <c r="D396" s="107" t="s">
        <v>84</v>
      </c>
      <c r="E396" s="130">
        <v>44105</v>
      </c>
      <c r="F396" s="130">
        <v>45199</v>
      </c>
      <c r="G396" s="107" t="s">
        <v>1129</v>
      </c>
      <c r="H396" s="107" t="s">
        <v>106</v>
      </c>
      <c r="I396" s="107" t="str">
        <f>VLOOKUP(H396,'email addresses'!A:B,2,FALSE)</f>
        <v>christine.v.davies@sellafieldsites.com</v>
      </c>
      <c r="J396" s="107"/>
    </row>
    <row r="397" spans="1:10" s="127" customFormat="1" ht="30" x14ac:dyDescent="0.25">
      <c r="A397" s="107">
        <v>6024</v>
      </c>
      <c r="B397" s="107" t="s">
        <v>430</v>
      </c>
      <c r="C397" s="107" t="s">
        <v>91</v>
      </c>
      <c r="D397" s="107" t="s">
        <v>84</v>
      </c>
      <c r="E397" s="130">
        <v>44106</v>
      </c>
      <c r="F397" s="130">
        <v>45230</v>
      </c>
      <c r="G397" s="107" t="s">
        <v>431</v>
      </c>
      <c r="H397" s="107" t="s">
        <v>157</v>
      </c>
      <c r="I397" s="107" t="str">
        <f>VLOOKUP(H397,'email addresses'!A:B,2,FALSE)</f>
        <v>jason.mccann@sellafieldsites.com</v>
      </c>
      <c r="J397" s="107" t="s">
        <v>432</v>
      </c>
    </row>
    <row r="398" spans="1:10" s="127" customFormat="1" ht="30" x14ac:dyDescent="0.25">
      <c r="A398" s="107">
        <v>7305</v>
      </c>
      <c r="B398" s="107" t="s">
        <v>334</v>
      </c>
      <c r="C398" s="107" t="s">
        <v>169</v>
      </c>
      <c r="D398" s="107" t="s">
        <v>102</v>
      </c>
      <c r="E398" s="130">
        <v>44109</v>
      </c>
      <c r="F398" s="130">
        <v>44651</v>
      </c>
      <c r="G398" s="107" t="s">
        <v>335</v>
      </c>
      <c r="H398" s="107" t="s">
        <v>109</v>
      </c>
      <c r="I398" s="107" t="str">
        <f>VLOOKUP(H398,'email addresses'!A:B,2,FALSE)</f>
        <v>zac.bartram@sellafieldsites.com</v>
      </c>
      <c r="J398" s="107"/>
    </row>
    <row r="399" spans="1:10" s="127" customFormat="1" ht="30" x14ac:dyDescent="0.25">
      <c r="A399" s="107">
        <v>7336</v>
      </c>
      <c r="B399" s="107" t="s">
        <v>938</v>
      </c>
      <c r="C399" s="107" t="s">
        <v>210</v>
      </c>
      <c r="D399" s="107" t="s">
        <v>84</v>
      </c>
      <c r="E399" s="130">
        <v>44110</v>
      </c>
      <c r="F399" s="130"/>
      <c r="G399" s="107" t="s">
        <v>252</v>
      </c>
      <c r="H399" s="107" t="s">
        <v>164</v>
      </c>
      <c r="I399" s="107" t="str">
        <f>VLOOKUP(H399,'email addresses'!A:B,2,FALSE)</f>
        <v>andrew.perry@sellafieldsites.com</v>
      </c>
      <c r="J399" s="107"/>
    </row>
    <row r="400" spans="1:10" s="127" customFormat="1" ht="30" x14ac:dyDescent="0.25">
      <c r="A400" s="107">
        <v>7429</v>
      </c>
      <c r="B400" s="107" t="s">
        <v>968</v>
      </c>
      <c r="C400" s="107" t="s">
        <v>230</v>
      </c>
      <c r="D400" s="107" t="s">
        <v>138</v>
      </c>
      <c r="E400" s="130">
        <v>44112</v>
      </c>
      <c r="F400" s="130">
        <v>44286</v>
      </c>
      <c r="G400" s="107" t="s">
        <v>969</v>
      </c>
      <c r="H400" s="107" t="s">
        <v>503</v>
      </c>
      <c r="I400" s="107" t="str">
        <f>VLOOKUP(H400,'email addresses'!A:B,2,FALSE)</f>
        <v>paul.j.shawcross@sellafieldsites.com</v>
      </c>
      <c r="J400" s="107"/>
    </row>
    <row r="401" spans="1:10" s="127" customFormat="1" ht="15" x14ac:dyDescent="0.25">
      <c r="A401" s="107">
        <v>7353</v>
      </c>
      <c r="B401" s="107" t="s">
        <v>947</v>
      </c>
      <c r="C401" s="107" t="s">
        <v>230</v>
      </c>
      <c r="D401" s="107" t="s">
        <v>84</v>
      </c>
      <c r="E401" s="130">
        <v>44113</v>
      </c>
      <c r="F401" s="130">
        <v>44134</v>
      </c>
      <c r="G401" s="107" t="s">
        <v>948</v>
      </c>
      <c r="H401" s="107" t="s">
        <v>503</v>
      </c>
      <c r="I401" s="107" t="str">
        <f>VLOOKUP(H401,'email addresses'!A:B,2,FALSE)</f>
        <v>paul.j.shawcross@sellafieldsites.com</v>
      </c>
      <c r="J401" s="107"/>
    </row>
    <row r="402" spans="1:10" s="127" customFormat="1" ht="15" x14ac:dyDescent="0.25">
      <c r="A402" s="107">
        <v>7339</v>
      </c>
      <c r="B402" s="107" t="s">
        <v>341</v>
      </c>
      <c r="C402" s="107" t="s">
        <v>230</v>
      </c>
      <c r="D402" s="107" t="s">
        <v>84</v>
      </c>
      <c r="E402" s="130">
        <v>44116</v>
      </c>
      <c r="F402" s="130">
        <v>45016</v>
      </c>
      <c r="G402" s="107" t="s">
        <v>252</v>
      </c>
      <c r="H402" s="107" t="s">
        <v>164</v>
      </c>
      <c r="I402" s="107" t="str">
        <f>VLOOKUP(H402,'email addresses'!A:B,2,FALSE)</f>
        <v>andrew.perry@sellafieldsites.com</v>
      </c>
      <c r="J402" s="107"/>
    </row>
    <row r="403" spans="1:10" s="127" customFormat="1" ht="15" x14ac:dyDescent="0.25">
      <c r="A403" s="107">
        <v>7341</v>
      </c>
      <c r="B403" s="107" t="s">
        <v>939</v>
      </c>
      <c r="C403" s="107" t="s">
        <v>210</v>
      </c>
      <c r="D403" s="107" t="s">
        <v>84</v>
      </c>
      <c r="E403" s="130">
        <v>44117</v>
      </c>
      <c r="F403" s="130">
        <v>44469</v>
      </c>
      <c r="G403" s="107" t="s">
        <v>252</v>
      </c>
      <c r="H403" s="107" t="s">
        <v>164</v>
      </c>
      <c r="I403" s="107" t="str">
        <f>VLOOKUP(H403,'email addresses'!A:B,2,FALSE)</f>
        <v>andrew.perry@sellafieldsites.com</v>
      </c>
      <c r="J403" s="107"/>
    </row>
    <row r="404" spans="1:10" s="127" customFormat="1" ht="15" x14ac:dyDescent="0.25">
      <c r="A404" s="107">
        <v>7831</v>
      </c>
      <c r="B404" s="107" t="s">
        <v>1122</v>
      </c>
      <c r="C404" s="107" t="s">
        <v>210</v>
      </c>
      <c r="D404" s="107" t="s">
        <v>84</v>
      </c>
      <c r="E404" s="130">
        <v>44124</v>
      </c>
      <c r="F404" s="130">
        <v>44414</v>
      </c>
      <c r="G404" s="107" t="s">
        <v>1123</v>
      </c>
      <c r="H404" s="107" t="s">
        <v>106</v>
      </c>
      <c r="I404" s="107" t="str">
        <f>VLOOKUP(H404,'email addresses'!A:B,2,FALSE)</f>
        <v>christine.v.davies@sellafieldsites.com</v>
      </c>
      <c r="J404" s="107"/>
    </row>
    <row r="405" spans="1:10" s="127" customFormat="1" ht="15" x14ac:dyDescent="0.25">
      <c r="A405" s="107">
        <v>7354</v>
      </c>
      <c r="B405" s="107" t="s">
        <v>949</v>
      </c>
      <c r="C405" s="107" t="s">
        <v>230</v>
      </c>
      <c r="D405" s="107" t="s">
        <v>84</v>
      </c>
      <c r="E405" s="130">
        <v>44126</v>
      </c>
      <c r="F405" s="130">
        <v>44439</v>
      </c>
      <c r="G405" s="107" t="s">
        <v>950</v>
      </c>
      <c r="H405" s="107" t="s">
        <v>503</v>
      </c>
      <c r="I405" s="107" t="str">
        <f>VLOOKUP(H405,'email addresses'!A:B,2,FALSE)</f>
        <v>paul.j.shawcross@sellafieldsites.com</v>
      </c>
      <c r="J405" s="107"/>
    </row>
    <row r="406" spans="1:10" s="127" customFormat="1" ht="15" x14ac:dyDescent="0.25">
      <c r="A406" s="107">
        <v>7356</v>
      </c>
      <c r="B406" s="107" t="s">
        <v>951</v>
      </c>
      <c r="C406" s="107" t="s">
        <v>230</v>
      </c>
      <c r="D406" s="107" t="s">
        <v>84</v>
      </c>
      <c r="E406" s="130">
        <v>44133</v>
      </c>
      <c r="F406" s="130">
        <v>44165</v>
      </c>
      <c r="G406" s="107" t="s">
        <v>792</v>
      </c>
      <c r="H406" s="107" t="s">
        <v>503</v>
      </c>
      <c r="I406" s="107" t="str">
        <f>VLOOKUP(H406,'email addresses'!A:B,2,FALSE)</f>
        <v>paul.j.shawcross@sellafieldsites.com</v>
      </c>
      <c r="J406" s="107"/>
    </row>
    <row r="407" spans="1:10" s="127" customFormat="1" ht="30" x14ac:dyDescent="0.25">
      <c r="A407" s="107">
        <v>6562</v>
      </c>
      <c r="B407" s="107" t="s">
        <v>546</v>
      </c>
      <c r="C407" s="107" t="s">
        <v>210</v>
      </c>
      <c r="D407" s="107" t="s">
        <v>84</v>
      </c>
      <c r="E407" s="130">
        <v>44134</v>
      </c>
      <c r="F407" s="130">
        <v>45596</v>
      </c>
      <c r="G407" s="107" t="s">
        <v>547</v>
      </c>
      <c r="H407" s="107" t="s">
        <v>140</v>
      </c>
      <c r="I407" s="107" t="str">
        <f>VLOOKUP(H407,'email addresses'!A:B,2,FALSE)</f>
        <v>stuart.lee@sellafieldsites.com</v>
      </c>
      <c r="J407" s="107"/>
    </row>
    <row r="408" spans="1:10" s="127" customFormat="1" ht="15" x14ac:dyDescent="0.25">
      <c r="A408" s="107">
        <v>7842</v>
      </c>
      <c r="B408" s="107" t="s">
        <v>1138</v>
      </c>
      <c r="C408" s="107" t="s">
        <v>230</v>
      </c>
      <c r="D408" s="107" t="s">
        <v>84</v>
      </c>
      <c r="E408" s="130">
        <v>44134</v>
      </c>
      <c r="F408" s="130">
        <v>44530</v>
      </c>
      <c r="G408" s="107" t="s">
        <v>1139</v>
      </c>
      <c r="H408" s="107" t="s">
        <v>106</v>
      </c>
      <c r="I408" s="107" t="str">
        <f>VLOOKUP(H408,'email addresses'!A:B,2,FALSE)</f>
        <v>christine.v.davies@sellafieldsites.com</v>
      </c>
      <c r="J408" s="107"/>
    </row>
    <row r="409" spans="1:10" s="127" customFormat="1" ht="15" x14ac:dyDescent="0.25">
      <c r="A409" s="107">
        <v>7184</v>
      </c>
      <c r="B409" s="107" t="s">
        <v>844</v>
      </c>
      <c r="C409" s="107" t="s">
        <v>230</v>
      </c>
      <c r="D409" s="107" t="s">
        <v>138</v>
      </c>
      <c r="E409" s="130">
        <v>44134</v>
      </c>
      <c r="F409" s="130">
        <v>44286</v>
      </c>
      <c r="G409" s="107" t="s">
        <v>845</v>
      </c>
      <c r="H409" s="107" t="s">
        <v>1532</v>
      </c>
      <c r="I409" s="107" t="str">
        <f>VLOOKUP(H409,'email addresses'!A:B,2,FALSE)</f>
        <v>beverley.byrne@sellafieldsites.com</v>
      </c>
      <c r="J409" s="107"/>
    </row>
    <row r="410" spans="1:10" s="127" customFormat="1" ht="15" x14ac:dyDescent="0.25">
      <c r="A410" s="107">
        <v>7355</v>
      </c>
      <c r="B410" s="107" t="s">
        <v>698</v>
      </c>
      <c r="C410" s="107" t="s">
        <v>230</v>
      </c>
      <c r="D410" s="107" t="s">
        <v>138</v>
      </c>
      <c r="E410" s="130">
        <v>44139</v>
      </c>
      <c r="F410" s="130">
        <v>44286</v>
      </c>
      <c r="G410" s="107" t="s">
        <v>699</v>
      </c>
      <c r="H410" s="107" t="s">
        <v>503</v>
      </c>
      <c r="I410" s="107" t="str">
        <f>VLOOKUP(H410,'email addresses'!A:B,2,FALSE)</f>
        <v>paul.j.shawcross@sellafieldsites.com</v>
      </c>
      <c r="J410" s="107"/>
    </row>
    <row r="411" spans="1:10" s="127" customFormat="1" ht="30" x14ac:dyDescent="0.25">
      <c r="A411" s="107">
        <v>7367</v>
      </c>
      <c r="B411" s="107" t="s">
        <v>952</v>
      </c>
      <c r="C411" s="107" t="s">
        <v>230</v>
      </c>
      <c r="D411" s="107" t="s">
        <v>70</v>
      </c>
      <c r="E411" s="130">
        <v>44139</v>
      </c>
      <c r="F411" s="130">
        <v>44286</v>
      </c>
      <c r="G411" s="107" t="s">
        <v>952</v>
      </c>
      <c r="H411" s="107" t="s">
        <v>503</v>
      </c>
      <c r="I411" s="107" t="str">
        <f>VLOOKUP(H411,'email addresses'!A:B,2,FALSE)</f>
        <v>paul.j.shawcross@sellafieldsites.com</v>
      </c>
      <c r="J411" s="107"/>
    </row>
    <row r="412" spans="1:10" s="127" customFormat="1" ht="30" x14ac:dyDescent="0.25">
      <c r="A412" s="107">
        <v>6688</v>
      </c>
      <c r="B412" s="107" t="s">
        <v>608</v>
      </c>
      <c r="C412" s="107" t="s">
        <v>133</v>
      </c>
      <c r="D412" s="107" t="s">
        <v>70</v>
      </c>
      <c r="E412" s="130">
        <v>44145</v>
      </c>
      <c r="F412" s="130">
        <v>45604</v>
      </c>
      <c r="G412" s="107" t="s">
        <v>609</v>
      </c>
      <c r="H412" s="107" t="s">
        <v>174</v>
      </c>
      <c r="I412" s="107" t="str">
        <f>VLOOKUP(H412,'email addresses'!A:B,2,FALSE)</f>
        <v>paul.m.king@sellafieldsites.com</v>
      </c>
      <c r="J412" s="107"/>
    </row>
    <row r="413" spans="1:10" s="127" customFormat="1" ht="45" x14ac:dyDescent="0.25">
      <c r="A413" s="107">
        <v>5120</v>
      </c>
      <c r="B413" s="107" t="s">
        <v>392</v>
      </c>
      <c r="C413" s="107" t="s">
        <v>91</v>
      </c>
      <c r="D413" s="107" t="s">
        <v>84</v>
      </c>
      <c r="E413" s="130">
        <v>44145</v>
      </c>
      <c r="F413" s="130">
        <v>45575</v>
      </c>
      <c r="G413" s="107" t="s">
        <v>393</v>
      </c>
      <c r="H413" s="107" t="s">
        <v>151</v>
      </c>
      <c r="I413" s="107" t="str">
        <f>VLOOKUP(H413,'email addresses'!A:B,2,FALSE)</f>
        <v>andrew.v.schaick@sellafieldsites.com</v>
      </c>
      <c r="J413" s="107" t="s">
        <v>394</v>
      </c>
    </row>
    <row r="414" spans="1:10" s="127" customFormat="1" ht="15" x14ac:dyDescent="0.25">
      <c r="A414" s="107">
        <v>7268</v>
      </c>
      <c r="B414" s="107" t="s">
        <v>331</v>
      </c>
      <c r="C414" s="107" t="s">
        <v>69</v>
      </c>
      <c r="D414" s="107" t="s">
        <v>75</v>
      </c>
      <c r="E414" s="130">
        <v>44145</v>
      </c>
      <c r="F414" s="130">
        <v>45382</v>
      </c>
      <c r="G414" s="107" t="s">
        <v>108</v>
      </c>
      <c r="H414" s="107" t="s">
        <v>109</v>
      </c>
      <c r="I414" s="107" t="str">
        <f>VLOOKUP(H414,'email addresses'!A:B,2,FALSE)</f>
        <v>zac.bartram@sellafieldsites.com</v>
      </c>
      <c r="J414" s="107"/>
    </row>
    <row r="415" spans="1:10" s="127" customFormat="1" ht="30" x14ac:dyDescent="0.25">
      <c r="A415" s="107">
        <v>7492</v>
      </c>
      <c r="B415" s="107" t="s">
        <v>355</v>
      </c>
      <c r="C415" s="107" t="s">
        <v>91</v>
      </c>
      <c r="D415" s="107" t="s">
        <v>356</v>
      </c>
      <c r="E415" s="130">
        <v>44145</v>
      </c>
      <c r="F415" s="130">
        <v>44875</v>
      </c>
      <c r="G415" s="107" t="s">
        <v>357</v>
      </c>
      <c r="H415" s="107" t="s">
        <v>235</v>
      </c>
      <c r="I415" s="107" t="str">
        <f>VLOOKUP(H415,'email addresses'!A:B,2,FALSE)</f>
        <v>rob.mcgarel2@sellafieldsites.com</v>
      </c>
      <c r="J415" s="107"/>
    </row>
    <row r="416" spans="1:10" s="127" customFormat="1" ht="15" x14ac:dyDescent="0.25">
      <c r="A416" s="107">
        <v>7346</v>
      </c>
      <c r="B416" s="107" t="s">
        <v>943</v>
      </c>
      <c r="C416" s="107" t="s">
        <v>69</v>
      </c>
      <c r="D416" s="107" t="s">
        <v>75</v>
      </c>
      <c r="E416" s="130">
        <v>44148</v>
      </c>
      <c r="F416" s="130">
        <v>44880</v>
      </c>
      <c r="G416" s="107" t="s">
        <v>944</v>
      </c>
      <c r="H416" s="107" t="s">
        <v>164</v>
      </c>
      <c r="I416" s="107" t="str">
        <f>VLOOKUP(H416,'email addresses'!A:B,2,FALSE)</f>
        <v>andrew.perry@sellafieldsites.com</v>
      </c>
      <c r="J416" s="107"/>
    </row>
    <row r="417" spans="1:10" s="127" customFormat="1" ht="15" x14ac:dyDescent="0.25">
      <c r="A417" s="107">
        <v>7568</v>
      </c>
      <c r="B417" s="107" t="s">
        <v>994</v>
      </c>
      <c r="C417" s="107" t="s">
        <v>230</v>
      </c>
      <c r="D417" s="107" t="s">
        <v>84</v>
      </c>
      <c r="E417" s="130">
        <v>44151</v>
      </c>
      <c r="F417" s="130">
        <v>44377</v>
      </c>
      <c r="G417" s="107" t="s">
        <v>995</v>
      </c>
      <c r="H417" s="107" t="s">
        <v>503</v>
      </c>
      <c r="I417" s="107" t="str">
        <f>VLOOKUP(H417,'email addresses'!A:B,2,FALSE)</f>
        <v>paul.j.shawcross@sellafieldsites.com</v>
      </c>
      <c r="J417" s="107"/>
    </row>
    <row r="418" spans="1:10" s="127" customFormat="1" ht="15" x14ac:dyDescent="0.25">
      <c r="A418" s="107">
        <v>7570</v>
      </c>
      <c r="B418" s="107" t="s">
        <v>996</v>
      </c>
      <c r="C418" s="107" t="s">
        <v>230</v>
      </c>
      <c r="D418" s="107" t="s">
        <v>84</v>
      </c>
      <c r="E418" s="130">
        <v>44151</v>
      </c>
      <c r="F418" s="130">
        <v>44286</v>
      </c>
      <c r="G418" s="107" t="s">
        <v>997</v>
      </c>
      <c r="H418" s="107" t="s">
        <v>503</v>
      </c>
      <c r="I418" s="107" t="str">
        <f>VLOOKUP(H418,'email addresses'!A:B,2,FALSE)</f>
        <v>paul.j.shawcross@sellafieldsites.com</v>
      </c>
      <c r="J418" s="107"/>
    </row>
    <row r="419" spans="1:10" s="127" customFormat="1" ht="30" x14ac:dyDescent="0.25">
      <c r="A419" s="107">
        <v>7338</v>
      </c>
      <c r="B419" s="107" t="s">
        <v>340</v>
      </c>
      <c r="C419" s="107" t="s">
        <v>69</v>
      </c>
      <c r="D419" s="107" t="s">
        <v>84</v>
      </c>
      <c r="E419" s="130">
        <v>44152</v>
      </c>
      <c r="F419" s="130">
        <v>44834</v>
      </c>
      <c r="G419" s="107" t="s">
        <v>256</v>
      </c>
      <c r="H419" s="107" t="s">
        <v>72</v>
      </c>
      <c r="I419" s="107" t="str">
        <f>VLOOKUP(H419,'email addresses'!A:B,2,FALSE)</f>
        <v>stephen.x.williams@sellafieldsites.com</v>
      </c>
      <c r="J419" s="107"/>
    </row>
    <row r="420" spans="1:10" s="127" customFormat="1" ht="15" x14ac:dyDescent="0.25">
      <c r="A420" s="107">
        <v>7571</v>
      </c>
      <c r="B420" s="107" t="s">
        <v>998</v>
      </c>
      <c r="C420" s="107" t="s">
        <v>230</v>
      </c>
      <c r="D420" s="107" t="s">
        <v>138</v>
      </c>
      <c r="E420" s="130">
        <v>44153</v>
      </c>
      <c r="F420" s="130">
        <v>44210</v>
      </c>
      <c r="G420" s="107" t="s">
        <v>999</v>
      </c>
      <c r="H420" s="107" t="s">
        <v>503</v>
      </c>
      <c r="I420" s="107" t="str">
        <f>VLOOKUP(H420,'email addresses'!A:B,2,FALSE)</f>
        <v>paul.j.shawcross@sellafieldsites.com</v>
      </c>
      <c r="J420" s="107"/>
    </row>
    <row r="421" spans="1:10" s="127" customFormat="1" ht="30" x14ac:dyDescent="0.25">
      <c r="A421" s="107">
        <v>7239</v>
      </c>
      <c r="B421" s="107" t="s">
        <v>897</v>
      </c>
      <c r="C421" s="107" t="s">
        <v>210</v>
      </c>
      <c r="D421" s="107" t="s">
        <v>129</v>
      </c>
      <c r="E421" s="130">
        <v>44155</v>
      </c>
      <c r="F421" s="130">
        <v>44907</v>
      </c>
      <c r="G421" s="107" t="s">
        <v>898</v>
      </c>
      <c r="H421" s="107" t="s">
        <v>86</v>
      </c>
      <c r="I421" s="107" t="str">
        <f>VLOOKUP(H421,'email addresses'!A:B,2,FALSE)</f>
        <v>martin.s.john@sellafieldsites.com</v>
      </c>
      <c r="J421" s="107"/>
    </row>
    <row r="422" spans="1:10" s="127" customFormat="1" ht="30" x14ac:dyDescent="0.25">
      <c r="A422" s="107">
        <v>5713</v>
      </c>
      <c r="B422" s="107" t="s">
        <v>409</v>
      </c>
      <c r="C422" s="107" t="s">
        <v>74</v>
      </c>
      <c r="D422" s="107" t="s">
        <v>84</v>
      </c>
      <c r="E422" s="130">
        <v>44159</v>
      </c>
      <c r="F422" s="130">
        <v>45260</v>
      </c>
      <c r="G422" s="107" t="s">
        <v>410</v>
      </c>
      <c r="H422" s="107" t="s">
        <v>171</v>
      </c>
      <c r="I422" s="107" t="str">
        <f>VLOOKUP(H422,'email addresses'!A:B,2,FALSE)</f>
        <v>jane.newberry@sellafieldsites.com</v>
      </c>
      <c r="J422" s="107"/>
    </row>
    <row r="423" spans="1:10" s="127" customFormat="1" ht="15" x14ac:dyDescent="0.25">
      <c r="A423" s="107">
        <v>7374</v>
      </c>
      <c r="B423" s="107" t="s">
        <v>957</v>
      </c>
      <c r="C423" s="107" t="s">
        <v>210</v>
      </c>
      <c r="D423" s="107" t="s">
        <v>84</v>
      </c>
      <c r="E423" s="130">
        <v>44160</v>
      </c>
      <c r="F423" s="130">
        <v>44225</v>
      </c>
      <c r="G423" s="107" t="s">
        <v>163</v>
      </c>
      <c r="H423" s="107" t="s">
        <v>164</v>
      </c>
      <c r="I423" s="107" t="str">
        <f>VLOOKUP(H423,'email addresses'!A:B,2,FALSE)</f>
        <v>andrew.perry@sellafieldsites.com</v>
      </c>
      <c r="J423" s="107"/>
    </row>
    <row r="424" spans="1:10" s="127" customFormat="1" ht="15" x14ac:dyDescent="0.25">
      <c r="A424" s="107">
        <v>7869</v>
      </c>
      <c r="B424" s="107" t="s">
        <v>1166</v>
      </c>
      <c r="C424" s="107" t="s">
        <v>230</v>
      </c>
      <c r="D424" s="107" t="s">
        <v>84</v>
      </c>
      <c r="E424" s="130">
        <v>44161</v>
      </c>
      <c r="F424" s="130">
        <v>45625</v>
      </c>
      <c r="G424" s="107" t="s">
        <v>233</v>
      </c>
      <c r="H424" s="107" t="s">
        <v>234</v>
      </c>
      <c r="I424" s="107" t="str">
        <f>VLOOKUP(H424,'email addresses'!A:B,2,FALSE)</f>
        <v>mark.evans@sellafieldsites.com</v>
      </c>
      <c r="J424" s="107"/>
    </row>
    <row r="425" spans="1:10" s="127" customFormat="1" ht="15" x14ac:dyDescent="0.25">
      <c r="A425" s="107">
        <v>7369</v>
      </c>
      <c r="B425" s="107" t="s">
        <v>955</v>
      </c>
      <c r="C425" s="107" t="s">
        <v>210</v>
      </c>
      <c r="D425" s="107" t="s">
        <v>138</v>
      </c>
      <c r="E425" s="130">
        <v>44162</v>
      </c>
      <c r="F425" s="130">
        <v>44552</v>
      </c>
      <c r="G425" s="107" t="s">
        <v>956</v>
      </c>
      <c r="H425" s="107" t="s">
        <v>171</v>
      </c>
      <c r="I425" s="107" t="str">
        <f>VLOOKUP(H425,'email addresses'!A:B,2,FALSE)</f>
        <v>jane.newberry@sellafieldsites.com</v>
      </c>
      <c r="J425" s="107"/>
    </row>
    <row r="426" spans="1:10" s="127" customFormat="1" ht="30" x14ac:dyDescent="0.25">
      <c r="A426" s="107">
        <v>7380</v>
      </c>
      <c r="B426" s="107" t="s">
        <v>958</v>
      </c>
      <c r="C426" s="107" t="s">
        <v>210</v>
      </c>
      <c r="D426" s="107" t="s">
        <v>138</v>
      </c>
      <c r="E426" s="130">
        <v>44162</v>
      </c>
      <c r="F426" s="130">
        <v>44552</v>
      </c>
      <c r="G426" s="107" t="s">
        <v>828</v>
      </c>
      <c r="H426" s="107" t="s">
        <v>171</v>
      </c>
      <c r="I426" s="107" t="str">
        <f>VLOOKUP(H426,'email addresses'!A:B,2,FALSE)</f>
        <v>jane.newberry@sellafieldsites.com</v>
      </c>
      <c r="J426" s="107"/>
    </row>
    <row r="427" spans="1:10" s="127" customFormat="1" ht="30" x14ac:dyDescent="0.25">
      <c r="A427" s="107">
        <v>7385</v>
      </c>
      <c r="B427" s="107" t="s">
        <v>345</v>
      </c>
      <c r="C427" s="107" t="s">
        <v>69</v>
      </c>
      <c r="D427" s="107" t="s">
        <v>84</v>
      </c>
      <c r="E427" s="130">
        <v>44162</v>
      </c>
      <c r="F427" s="130">
        <v>44407</v>
      </c>
      <c r="G427" s="107" t="s">
        <v>252</v>
      </c>
      <c r="H427" s="107" t="s">
        <v>164</v>
      </c>
      <c r="I427" s="107" t="str">
        <f>VLOOKUP(H427,'email addresses'!A:B,2,FALSE)</f>
        <v>andrew.perry@sellafieldsites.com</v>
      </c>
      <c r="J427" s="107"/>
    </row>
    <row r="428" spans="1:10" s="127" customFormat="1" ht="30" x14ac:dyDescent="0.25">
      <c r="A428" s="107">
        <v>7572</v>
      </c>
      <c r="B428" s="107" t="s">
        <v>1000</v>
      </c>
      <c r="C428" s="107" t="s">
        <v>230</v>
      </c>
      <c r="D428" s="107" t="s">
        <v>84</v>
      </c>
      <c r="E428" s="130">
        <v>44165</v>
      </c>
      <c r="F428" s="130">
        <v>44439</v>
      </c>
      <c r="G428" s="107" t="s">
        <v>1001</v>
      </c>
      <c r="H428" s="107" t="s">
        <v>503</v>
      </c>
      <c r="I428" s="107" t="str">
        <f>VLOOKUP(H428,'email addresses'!A:B,2,FALSE)</f>
        <v>paul.j.shawcross@sellafieldsites.com</v>
      </c>
      <c r="J428" s="107"/>
    </row>
    <row r="429" spans="1:10" s="127" customFormat="1" ht="30" x14ac:dyDescent="0.25">
      <c r="A429" s="107">
        <v>6508</v>
      </c>
      <c r="B429" s="107" t="s">
        <v>528</v>
      </c>
      <c r="C429" s="107" t="s">
        <v>69</v>
      </c>
      <c r="D429" s="107" t="s">
        <v>84</v>
      </c>
      <c r="E429" s="130">
        <v>44166</v>
      </c>
      <c r="F429" s="130">
        <v>45626</v>
      </c>
      <c r="G429" s="107" t="s">
        <v>529</v>
      </c>
      <c r="H429" s="107" t="s">
        <v>157</v>
      </c>
      <c r="I429" s="107" t="str">
        <f>VLOOKUP(H429,'email addresses'!A:B,2,FALSE)</f>
        <v>jason.mccann@sellafieldsites.com</v>
      </c>
      <c r="J429" s="107" t="s">
        <v>530</v>
      </c>
    </row>
    <row r="430" spans="1:10" s="127" customFormat="1" ht="15" x14ac:dyDescent="0.25">
      <c r="A430" s="107">
        <v>7838</v>
      </c>
      <c r="B430" s="107" t="s">
        <v>1132</v>
      </c>
      <c r="C430" s="107" t="s">
        <v>230</v>
      </c>
      <c r="D430" s="107" t="s">
        <v>84</v>
      </c>
      <c r="E430" s="130">
        <v>44166</v>
      </c>
      <c r="F430" s="130">
        <v>44536</v>
      </c>
      <c r="G430" s="107" t="s">
        <v>1133</v>
      </c>
      <c r="H430" s="107" t="s">
        <v>106</v>
      </c>
      <c r="I430" s="107" t="str">
        <f>VLOOKUP(H430,'email addresses'!A:B,2,FALSE)</f>
        <v>christine.v.davies@sellafieldsites.com</v>
      </c>
      <c r="J430" s="107"/>
    </row>
    <row r="431" spans="1:10" s="127" customFormat="1" ht="15" x14ac:dyDescent="0.25">
      <c r="A431" s="107">
        <v>7837</v>
      </c>
      <c r="B431" s="107" t="s">
        <v>1130</v>
      </c>
      <c r="C431" s="107" t="s">
        <v>230</v>
      </c>
      <c r="D431" s="107" t="s">
        <v>84</v>
      </c>
      <c r="E431" s="130">
        <v>44175</v>
      </c>
      <c r="F431" s="130">
        <v>44526</v>
      </c>
      <c r="G431" s="107" t="s">
        <v>1131</v>
      </c>
      <c r="H431" s="107" t="s">
        <v>106</v>
      </c>
      <c r="I431" s="107" t="str">
        <f>VLOOKUP(H431,'email addresses'!A:B,2,FALSE)</f>
        <v>christine.v.davies@sellafieldsites.com</v>
      </c>
      <c r="J431" s="107"/>
    </row>
    <row r="432" spans="1:10" s="127" customFormat="1" ht="30" x14ac:dyDescent="0.25">
      <c r="A432" s="107">
        <v>7174</v>
      </c>
      <c r="B432" s="107" t="s">
        <v>829</v>
      </c>
      <c r="C432" s="107" t="s">
        <v>230</v>
      </c>
      <c r="D432" s="107" t="s">
        <v>138</v>
      </c>
      <c r="E432" s="130">
        <v>44175</v>
      </c>
      <c r="F432" s="130">
        <v>43951</v>
      </c>
      <c r="G432" s="107" t="s">
        <v>830</v>
      </c>
      <c r="H432" s="107" t="s">
        <v>503</v>
      </c>
      <c r="I432" s="107" t="str">
        <f>VLOOKUP(H432,'email addresses'!A:B,2,FALSE)</f>
        <v>paul.j.shawcross@sellafieldsites.com</v>
      </c>
      <c r="J432" s="107"/>
    </row>
    <row r="433" spans="1:10" s="127" customFormat="1" ht="30" x14ac:dyDescent="0.25">
      <c r="A433" s="107">
        <v>7401</v>
      </c>
      <c r="B433" s="107" t="s">
        <v>964</v>
      </c>
      <c r="C433" s="107" t="s">
        <v>210</v>
      </c>
      <c r="D433" s="107" t="s">
        <v>138</v>
      </c>
      <c r="E433" s="130">
        <v>44183</v>
      </c>
      <c r="F433" s="130">
        <v>44286</v>
      </c>
      <c r="G433" s="107" t="s">
        <v>965</v>
      </c>
      <c r="H433" s="107" t="s">
        <v>164</v>
      </c>
      <c r="I433" s="107" t="str">
        <f>VLOOKUP(H433,'email addresses'!A:B,2,FALSE)</f>
        <v>andrew.perry@sellafieldsites.com</v>
      </c>
      <c r="J433" s="107"/>
    </row>
    <row r="434" spans="1:10" s="127" customFormat="1" ht="30" x14ac:dyDescent="0.25">
      <c r="A434" s="107">
        <v>7313</v>
      </c>
      <c r="B434" s="107" t="s">
        <v>338</v>
      </c>
      <c r="C434" s="107" t="s">
        <v>169</v>
      </c>
      <c r="D434" s="107" t="s">
        <v>84</v>
      </c>
      <c r="E434" s="130">
        <v>44186</v>
      </c>
      <c r="F434" s="130">
        <v>44378</v>
      </c>
      <c r="G434" s="107" t="s">
        <v>142</v>
      </c>
      <c r="H434" s="107" t="s">
        <v>157</v>
      </c>
      <c r="I434" s="107" t="str">
        <f>VLOOKUP(H434,'email addresses'!A:B,2,FALSE)</f>
        <v>jason.mccann@sellafieldsites.com</v>
      </c>
      <c r="J434" s="107" t="s">
        <v>339</v>
      </c>
    </row>
    <row r="435" spans="1:10" s="127" customFormat="1" ht="30" x14ac:dyDescent="0.25">
      <c r="A435" s="107">
        <v>7399</v>
      </c>
      <c r="B435" s="107" t="s">
        <v>962</v>
      </c>
      <c r="C435" s="107" t="s">
        <v>169</v>
      </c>
      <c r="D435" s="107" t="s">
        <v>84</v>
      </c>
      <c r="E435" s="130">
        <v>44200</v>
      </c>
      <c r="F435" s="130">
        <v>44377</v>
      </c>
      <c r="G435" s="107" t="s">
        <v>963</v>
      </c>
      <c r="H435" s="107" t="s">
        <v>164</v>
      </c>
      <c r="I435" s="107" t="str">
        <f>VLOOKUP(H435,'email addresses'!A:B,2,FALSE)</f>
        <v>andrew.perry@sellafieldsites.com</v>
      </c>
      <c r="J435" s="107"/>
    </row>
    <row r="436" spans="1:10" s="127" customFormat="1" ht="30" x14ac:dyDescent="0.25">
      <c r="A436" s="107">
        <v>7105</v>
      </c>
      <c r="B436" s="107" t="s">
        <v>785</v>
      </c>
      <c r="C436" s="107" t="s">
        <v>91</v>
      </c>
      <c r="D436" s="107" t="s">
        <v>84</v>
      </c>
      <c r="E436" s="130">
        <v>44201</v>
      </c>
      <c r="F436" s="130">
        <v>44910</v>
      </c>
      <c r="G436" s="107" t="s">
        <v>539</v>
      </c>
      <c r="H436" s="107" t="s">
        <v>164</v>
      </c>
      <c r="I436" s="107" t="str">
        <f>VLOOKUP(H436,'email addresses'!A:B,2,FALSE)</f>
        <v>andrew.perry@sellafieldsites.com</v>
      </c>
      <c r="J436" s="107"/>
    </row>
    <row r="437" spans="1:10" s="127" customFormat="1" ht="15" x14ac:dyDescent="0.25">
      <c r="A437" s="107">
        <v>6603</v>
      </c>
      <c r="B437" s="107" t="s">
        <v>572</v>
      </c>
      <c r="C437" s="107" t="s">
        <v>149</v>
      </c>
      <c r="D437" s="107" t="s">
        <v>80</v>
      </c>
      <c r="E437" s="130">
        <v>44204</v>
      </c>
      <c r="F437" s="130">
        <v>45302</v>
      </c>
      <c r="G437" s="107" t="s">
        <v>573</v>
      </c>
      <c r="H437" s="107" t="s">
        <v>82</v>
      </c>
      <c r="I437" s="107" t="str">
        <f>VLOOKUP(H437,'email addresses'!A:B,2,FALSE)</f>
        <v>vicky.slater@sellafieldsites.com</v>
      </c>
      <c r="J437" s="107"/>
    </row>
    <row r="438" spans="1:10" s="127" customFormat="1" ht="30" x14ac:dyDescent="0.25">
      <c r="A438" s="107">
        <v>7330</v>
      </c>
      <c r="B438" s="107" t="s">
        <v>935</v>
      </c>
      <c r="C438" s="107" t="s">
        <v>210</v>
      </c>
      <c r="D438" s="107" t="s">
        <v>84</v>
      </c>
      <c r="E438" s="130">
        <v>44209</v>
      </c>
      <c r="F438" s="130">
        <v>45669</v>
      </c>
      <c r="G438" s="107" t="s">
        <v>936</v>
      </c>
      <c r="H438" s="107" t="s">
        <v>157</v>
      </c>
      <c r="I438" s="107" t="str">
        <f>VLOOKUP(H438,'email addresses'!A:B,2,FALSE)</f>
        <v>jason.mccann@sellafieldsites.com</v>
      </c>
      <c r="J438" s="107" t="s">
        <v>937</v>
      </c>
    </row>
    <row r="439" spans="1:10" s="127" customFormat="1" ht="45" x14ac:dyDescent="0.25">
      <c r="A439" s="107">
        <v>7328</v>
      </c>
      <c r="B439" s="107" t="s">
        <v>930</v>
      </c>
      <c r="C439" s="107" t="s">
        <v>210</v>
      </c>
      <c r="D439" s="107" t="s">
        <v>84</v>
      </c>
      <c r="E439" s="130">
        <v>44210</v>
      </c>
      <c r="F439" s="130">
        <v>45670</v>
      </c>
      <c r="G439" s="107" t="s">
        <v>931</v>
      </c>
      <c r="H439" s="107" t="s">
        <v>157</v>
      </c>
      <c r="I439" s="107" t="str">
        <f>VLOOKUP(H439,'email addresses'!A:B,2,FALSE)</f>
        <v>jason.mccann@sellafieldsites.com</v>
      </c>
      <c r="J439" s="107" t="s">
        <v>932</v>
      </c>
    </row>
    <row r="440" spans="1:10" s="127" customFormat="1" ht="30" x14ac:dyDescent="0.25">
      <c r="A440" s="107">
        <v>7329</v>
      </c>
      <c r="B440" s="107" t="s">
        <v>933</v>
      </c>
      <c r="C440" s="107" t="s">
        <v>210</v>
      </c>
      <c r="D440" s="107" t="s">
        <v>84</v>
      </c>
      <c r="E440" s="130">
        <v>44210</v>
      </c>
      <c r="F440" s="130">
        <v>45670</v>
      </c>
      <c r="G440" s="107" t="s">
        <v>931</v>
      </c>
      <c r="H440" s="107" t="s">
        <v>157</v>
      </c>
      <c r="I440" s="107" t="str">
        <f>VLOOKUP(H440,'email addresses'!A:B,2,FALSE)</f>
        <v>jason.mccann@sellafieldsites.com</v>
      </c>
      <c r="J440" s="107" t="s">
        <v>934</v>
      </c>
    </row>
    <row r="441" spans="1:10" s="127" customFormat="1" ht="15" x14ac:dyDescent="0.25">
      <c r="A441" s="107">
        <v>7864</v>
      </c>
      <c r="B441" s="107" t="s">
        <v>1159</v>
      </c>
      <c r="C441" s="107" t="s">
        <v>210</v>
      </c>
      <c r="D441" s="107" t="s">
        <v>84</v>
      </c>
      <c r="E441" s="130">
        <v>44211</v>
      </c>
      <c r="F441" s="130">
        <v>44742</v>
      </c>
      <c r="G441" s="107" t="s">
        <v>1114</v>
      </c>
      <c r="H441" s="107" t="s">
        <v>82</v>
      </c>
      <c r="I441" s="107" t="str">
        <f>VLOOKUP(H441,'email addresses'!A:B,2,FALSE)</f>
        <v>vicky.slater@sellafieldsites.com</v>
      </c>
      <c r="J441" s="107"/>
    </row>
    <row r="442" spans="1:10" s="127" customFormat="1" ht="15" x14ac:dyDescent="0.25">
      <c r="A442" s="107">
        <v>7560</v>
      </c>
      <c r="B442" s="107" t="s">
        <v>986</v>
      </c>
      <c r="C442" s="107" t="s">
        <v>230</v>
      </c>
      <c r="D442" s="107" t="s">
        <v>138</v>
      </c>
      <c r="E442" s="130">
        <v>44211</v>
      </c>
      <c r="F442" s="130">
        <v>44227</v>
      </c>
      <c r="G442" s="107" t="s">
        <v>987</v>
      </c>
      <c r="H442" s="107" t="s">
        <v>1532</v>
      </c>
      <c r="I442" s="107" t="str">
        <f>VLOOKUP(H442,'email addresses'!A:B,2,FALSE)</f>
        <v>beverley.byrne@sellafieldsites.com</v>
      </c>
      <c r="J442" s="107"/>
    </row>
    <row r="443" spans="1:10" s="127" customFormat="1" ht="15" x14ac:dyDescent="0.25">
      <c r="A443" s="107">
        <v>7573</v>
      </c>
      <c r="B443" s="107" t="s">
        <v>1002</v>
      </c>
      <c r="C443" s="107" t="s">
        <v>230</v>
      </c>
      <c r="D443" s="107" t="s">
        <v>138</v>
      </c>
      <c r="E443" s="130">
        <v>44215</v>
      </c>
      <c r="F443" s="130">
        <v>44246</v>
      </c>
      <c r="G443" s="107" t="s">
        <v>1003</v>
      </c>
      <c r="H443" s="107" t="s">
        <v>1532</v>
      </c>
      <c r="I443" s="107" t="str">
        <f>VLOOKUP(H443,'email addresses'!A:B,2,FALSE)</f>
        <v>beverley.byrne@sellafieldsites.com</v>
      </c>
      <c r="J443" s="107"/>
    </row>
    <row r="444" spans="1:10" s="127" customFormat="1" ht="30" x14ac:dyDescent="0.25">
      <c r="A444" s="107">
        <v>7561</v>
      </c>
      <c r="B444" s="107" t="s">
        <v>988</v>
      </c>
      <c r="C444" s="107" t="s">
        <v>230</v>
      </c>
      <c r="D444" s="107" t="s">
        <v>84</v>
      </c>
      <c r="E444" s="130">
        <v>44216</v>
      </c>
      <c r="F444" s="130">
        <v>44500</v>
      </c>
      <c r="G444" s="107" t="s">
        <v>989</v>
      </c>
      <c r="H444" s="107" t="s">
        <v>503</v>
      </c>
      <c r="I444" s="107" t="str">
        <f>VLOOKUP(H444,'email addresses'!A:B,2,FALSE)</f>
        <v>paul.j.shawcross@sellafieldsites.com</v>
      </c>
      <c r="J444" s="107"/>
    </row>
    <row r="445" spans="1:10" s="127" customFormat="1" ht="15" x14ac:dyDescent="0.25">
      <c r="A445" s="107">
        <v>7562</v>
      </c>
      <c r="B445" s="107" t="s">
        <v>990</v>
      </c>
      <c r="C445" s="107" t="s">
        <v>230</v>
      </c>
      <c r="D445" s="107" t="s">
        <v>84</v>
      </c>
      <c r="E445" s="130">
        <v>44217</v>
      </c>
      <c r="F445" s="130">
        <v>44651</v>
      </c>
      <c r="G445" s="107" t="s">
        <v>991</v>
      </c>
      <c r="H445" s="107" t="s">
        <v>503</v>
      </c>
      <c r="I445" s="107" t="str">
        <f>VLOOKUP(H445,'email addresses'!A:B,2,FALSE)</f>
        <v>paul.j.shawcross@sellafieldsites.com</v>
      </c>
      <c r="J445" s="107"/>
    </row>
    <row r="446" spans="1:10" s="127" customFormat="1" ht="30" x14ac:dyDescent="0.25">
      <c r="A446" s="107">
        <v>7439</v>
      </c>
      <c r="B446" s="107" t="s">
        <v>971</v>
      </c>
      <c r="C446" s="107" t="s">
        <v>210</v>
      </c>
      <c r="D446" s="107" t="s">
        <v>84</v>
      </c>
      <c r="E446" s="130">
        <v>44218</v>
      </c>
      <c r="F446" s="130">
        <v>44771</v>
      </c>
      <c r="G446" s="107" t="s">
        <v>972</v>
      </c>
      <c r="H446" s="107" t="s">
        <v>164</v>
      </c>
      <c r="I446" s="107" t="str">
        <f>VLOOKUP(H446,'email addresses'!A:B,2,FALSE)</f>
        <v>andrew.perry@sellafieldsites.com</v>
      </c>
      <c r="J446" s="107"/>
    </row>
    <row r="447" spans="1:10" s="127" customFormat="1" ht="15" x14ac:dyDescent="0.25">
      <c r="A447" s="107">
        <v>7574</v>
      </c>
      <c r="B447" s="107" t="s">
        <v>1004</v>
      </c>
      <c r="C447" s="107" t="s">
        <v>230</v>
      </c>
      <c r="D447" s="107" t="s">
        <v>84</v>
      </c>
      <c r="E447" s="130">
        <v>44221</v>
      </c>
      <c r="F447" s="130">
        <v>44287</v>
      </c>
      <c r="G447" s="107" t="s">
        <v>1005</v>
      </c>
      <c r="H447" s="107" t="s">
        <v>503</v>
      </c>
      <c r="I447" s="107" t="str">
        <f>VLOOKUP(H447,'email addresses'!A:B,2,FALSE)</f>
        <v>paul.j.shawcross@sellafieldsites.com</v>
      </c>
      <c r="J447" s="107"/>
    </row>
    <row r="448" spans="1:10" s="127" customFormat="1" ht="15" x14ac:dyDescent="0.25">
      <c r="A448" s="107">
        <v>7588</v>
      </c>
      <c r="B448" s="107" t="s">
        <v>1013</v>
      </c>
      <c r="C448" s="107" t="s">
        <v>230</v>
      </c>
      <c r="D448" s="107" t="s">
        <v>84</v>
      </c>
      <c r="E448" s="130">
        <v>44224</v>
      </c>
      <c r="F448" s="130">
        <v>44651</v>
      </c>
      <c r="G448" s="107" t="s">
        <v>1014</v>
      </c>
      <c r="H448" s="107" t="s">
        <v>846</v>
      </c>
      <c r="I448" s="107" t="str">
        <f>VLOOKUP(H448,'email addresses'!A:B,2,FALSE)</f>
        <v>sam.p.states@sellafieldsites.com</v>
      </c>
      <c r="J448" s="107"/>
    </row>
    <row r="449" spans="1:10" s="127" customFormat="1" ht="30" x14ac:dyDescent="0.25">
      <c r="A449" s="107">
        <v>7283</v>
      </c>
      <c r="B449" s="107" t="s">
        <v>911</v>
      </c>
      <c r="C449" s="107" t="s">
        <v>91</v>
      </c>
      <c r="D449" s="107" t="s">
        <v>84</v>
      </c>
      <c r="E449" s="130">
        <v>44228</v>
      </c>
      <c r="F449" s="130">
        <v>45365</v>
      </c>
      <c r="G449" s="107" t="s">
        <v>912</v>
      </c>
      <c r="H449" s="107" t="s">
        <v>134</v>
      </c>
      <c r="I449" s="107" t="str">
        <f>VLOOKUP(H449,'email addresses'!A:B,2,FALSE)</f>
        <v>richard.y.taylor@sellafieldsites.com</v>
      </c>
      <c r="J449" s="107"/>
    </row>
    <row r="450" spans="1:10" s="127" customFormat="1" ht="45" x14ac:dyDescent="0.25">
      <c r="A450" s="107">
        <v>5728</v>
      </c>
      <c r="B450" s="107" t="s">
        <v>411</v>
      </c>
      <c r="C450" s="107" t="s">
        <v>91</v>
      </c>
      <c r="D450" s="107" t="s">
        <v>138</v>
      </c>
      <c r="E450" s="130">
        <v>44228</v>
      </c>
      <c r="F450" s="130">
        <v>45322</v>
      </c>
      <c r="G450" s="129" t="s">
        <v>412</v>
      </c>
      <c r="H450" s="107" t="s">
        <v>413</v>
      </c>
      <c r="I450" s="107" t="str">
        <f>VLOOKUP(H450,'email addresses'!A:B,2,FALSE)</f>
        <v>stuart.lee@sellafieldsites.com</v>
      </c>
      <c r="J450" s="107" t="s">
        <v>414</v>
      </c>
    </row>
    <row r="451" spans="1:10" s="127" customFormat="1" ht="15" x14ac:dyDescent="0.25">
      <c r="A451" s="107">
        <v>7820</v>
      </c>
      <c r="B451" s="107" t="s">
        <v>1116</v>
      </c>
      <c r="C451" s="107" t="s">
        <v>230</v>
      </c>
      <c r="D451" s="107" t="s">
        <v>138</v>
      </c>
      <c r="E451" s="130">
        <v>44230</v>
      </c>
      <c r="F451" s="130">
        <v>44771</v>
      </c>
      <c r="G451" s="107" t="s">
        <v>1114</v>
      </c>
      <c r="H451" s="107" t="s">
        <v>167</v>
      </c>
      <c r="I451" s="107" t="str">
        <f>VLOOKUP(H451,'email addresses'!A:B,2,FALSE)</f>
        <v>colin.doull@sellafieldsites.com</v>
      </c>
      <c r="J451" s="107"/>
    </row>
    <row r="452" spans="1:10" s="127" customFormat="1" ht="30" x14ac:dyDescent="0.25">
      <c r="A452" s="107">
        <v>6901</v>
      </c>
      <c r="B452" s="107" t="s">
        <v>717</v>
      </c>
      <c r="C452" s="107" t="s">
        <v>69</v>
      </c>
      <c r="D452" s="107" t="s">
        <v>84</v>
      </c>
      <c r="E452" s="130">
        <v>44235</v>
      </c>
      <c r="F452" s="130">
        <v>46801</v>
      </c>
      <c r="G452" s="107" t="s">
        <v>718</v>
      </c>
      <c r="H452" s="107" t="s">
        <v>1533</v>
      </c>
      <c r="I452" s="107" t="str">
        <f>VLOOKUP(H452,'email addresses'!A:B,2,FALSE)</f>
        <v>stephanie.atkinson@sellafieldsites.com</v>
      </c>
      <c r="J452" s="107"/>
    </row>
    <row r="453" spans="1:10" s="127" customFormat="1" ht="15" x14ac:dyDescent="0.25">
      <c r="A453" s="107">
        <v>7593</v>
      </c>
      <c r="B453" s="107" t="s">
        <v>1017</v>
      </c>
      <c r="C453" s="107" t="s">
        <v>230</v>
      </c>
      <c r="D453" s="107" t="s">
        <v>84</v>
      </c>
      <c r="E453" s="130">
        <v>44243</v>
      </c>
      <c r="F453" s="130">
        <v>44286</v>
      </c>
      <c r="G453" s="107" t="s">
        <v>1018</v>
      </c>
      <c r="H453" s="107" t="s">
        <v>1532</v>
      </c>
      <c r="I453" s="107" t="str">
        <f>VLOOKUP(H453,'email addresses'!A:B,2,FALSE)</f>
        <v>beverley.byrne@sellafieldsites.com</v>
      </c>
      <c r="J453" s="107"/>
    </row>
    <row r="454" spans="1:10" s="127" customFormat="1" ht="30" x14ac:dyDescent="0.25">
      <c r="A454" s="107">
        <v>6900</v>
      </c>
      <c r="B454" s="107" t="s">
        <v>714</v>
      </c>
      <c r="C454" s="107" t="s">
        <v>69</v>
      </c>
      <c r="D454" s="107" t="s">
        <v>84</v>
      </c>
      <c r="E454" s="130">
        <v>44244</v>
      </c>
      <c r="F454" s="130">
        <v>45319</v>
      </c>
      <c r="G454" s="107" t="s">
        <v>715</v>
      </c>
      <c r="H454" s="107" t="s">
        <v>1533</v>
      </c>
      <c r="I454" s="107" t="str">
        <f>VLOOKUP(H454,'email addresses'!A:B,2,FALSE)</f>
        <v>stephanie.atkinson@sellafieldsites.com</v>
      </c>
      <c r="J454" s="107"/>
    </row>
    <row r="455" spans="1:10" s="127" customFormat="1" ht="30" x14ac:dyDescent="0.25">
      <c r="A455" s="107">
        <v>7358</v>
      </c>
      <c r="B455" s="107" t="s">
        <v>342</v>
      </c>
      <c r="C455" s="107" t="s">
        <v>74</v>
      </c>
      <c r="D455" s="107" t="s">
        <v>102</v>
      </c>
      <c r="E455" s="130">
        <v>44244</v>
      </c>
      <c r="F455" s="130">
        <v>45051</v>
      </c>
      <c r="G455" s="107" t="s">
        <v>85</v>
      </c>
      <c r="H455" s="107" t="s">
        <v>86</v>
      </c>
      <c r="I455" s="107" t="str">
        <f>VLOOKUP(H455,'email addresses'!A:B,2,FALSE)</f>
        <v>martin.s.john@sellafieldsites.com</v>
      </c>
      <c r="J455" s="107"/>
    </row>
    <row r="456" spans="1:10" s="127" customFormat="1" ht="15" x14ac:dyDescent="0.25">
      <c r="A456" s="107">
        <v>7597</v>
      </c>
      <c r="B456" s="107" t="s">
        <v>1021</v>
      </c>
      <c r="C456" s="107" t="s">
        <v>230</v>
      </c>
      <c r="D456" s="107" t="s">
        <v>138</v>
      </c>
      <c r="E456" s="130">
        <v>44249</v>
      </c>
      <c r="F456" s="130">
        <v>44266</v>
      </c>
      <c r="G456" s="107" t="s">
        <v>1022</v>
      </c>
      <c r="H456" s="107" t="s">
        <v>1532</v>
      </c>
      <c r="I456" s="107" t="str">
        <f>VLOOKUP(H456,'email addresses'!A:B,2,FALSE)</f>
        <v>beverley.byrne@sellafieldsites.com</v>
      </c>
      <c r="J456" s="107"/>
    </row>
    <row r="457" spans="1:10" s="127" customFormat="1" ht="15" x14ac:dyDescent="0.25">
      <c r="A457" s="107">
        <v>7595</v>
      </c>
      <c r="B457" s="107" t="s">
        <v>1020</v>
      </c>
      <c r="C457" s="107" t="s">
        <v>230</v>
      </c>
      <c r="D457" s="107" t="s">
        <v>84</v>
      </c>
      <c r="E457" s="130">
        <v>44252</v>
      </c>
      <c r="F457" s="130">
        <v>44439</v>
      </c>
      <c r="G457" s="107" t="s">
        <v>658</v>
      </c>
      <c r="H457" s="107" t="s">
        <v>503</v>
      </c>
      <c r="I457" s="107" t="str">
        <f>VLOOKUP(H457,'email addresses'!A:B,2,FALSE)</f>
        <v>paul.j.shawcross@sellafieldsites.com</v>
      </c>
      <c r="J457" s="107"/>
    </row>
    <row r="458" spans="1:10" s="127" customFormat="1" ht="60" x14ac:dyDescent="0.25">
      <c r="A458" s="107">
        <v>7224</v>
      </c>
      <c r="B458" s="107" t="s">
        <v>888</v>
      </c>
      <c r="C458" s="107" t="s">
        <v>210</v>
      </c>
      <c r="D458" s="107" t="s">
        <v>84</v>
      </c>
      <c r="E458" s="130">
        <v>44253</v>
      </c>
      <c r="F458" s="130">
        <v>45382</v>
      </c>
      <c r="G458" s="107" t="s">
        <v>889</v>
      </c>
      <c r="H458" s="107" t="s">
        <v>157</v>
      </c>
      <c r="I458" s="107" t="str">
        <f>VLOOKUP(H458,'email addresses'!A:B,2,FALSE)</f>
        <v>jason.mccann@sellafieldsites.com</v>
      </c>
      <c r="J458" s="107" t="s">
        <v>890</v>
      </c>
    </row>
    <row r="459" spans="1:10" s="127" customFormat="1" ht="30" x14ac:dyDescent="0.25">
      <c r="A459" s="107">
        <v>7430</v>
      </c>
      <c r="B459" s="107" t="s">
        <v>970</v>
      </c>
      <c r="C459" s="107" t="s">
        <v>210</v>
      </c>
      <c r="D459" s="107" t="s">
        <v>428</v>
      </c>
      <c r="E459" s="130">
        <v>44253</v>
      </c>
      <c r="F459" s="130">
        <v>44651</v>
      </c>
      <c r="G459" s="107" t="s">
        <v>203</v>
      </c>
      <c r="H459" s="107" t="s">
        <v>109</v>
      </c>
      <c r="I459" s="107" t="str">
        <f>VLOOKUP(H459,'email addresses'!A:B,2,FALSE)</f>
        <v>zac.bartram@sellafieldsites.com</v>
      </c>
      <c r="J459" s="107"/>
    </row>
    <row r="460" spans="1:10" s="127" customFormat="1" ht="45" x14ac:dyDescent="0.25">
      <c r="A460" s="107">
        <v>7166</v>
      </c>
      <c r="B460" s="107" t="s">
        <v>821</v>
      </c>
      <c r="C460" s="107" t="s">
        <v>69</v>
      </c>
      <c r="D460" s="107" t="s">
        <v>84</v>
      </c>
      <c r="E460" s="130">
        <v>44256</v>
      </c>
      <c r="F460" s="130">
        <v>45694</v>
      </c>
      <c r="G460" s="107" t="s">
        <v>619</v>
      </c>
      <c r="H460" s="107" t="s">
        <v>106</v>
      </c>
      <c r="I460" s="107" t="str">
        <f>VLOOKUP(H460,'email addresses'!A:B,2,FALSE)</f>
        <v>christine.v.davies@sellafieldsites.com</v>
      </c>
      <c r="J460" s="107"/>
    </row>
    <row r="461" spans="1:10" s="127" customFormat="1" ht="15" x14ac:dyDescent="0.25">
      <c r="A461" s="107">
        <v>7599</v>
      </c>
      <c r="B461" s="107" t="s">
        <v>1024</v>
      </c>
      <c r="C461" s="107" t="s">
        <v>230</v>
      </c>
      <c r="D461" s="107" t="s">
        <v>84</v>
      </c>
      <c r="E461" s="130">
        <v>44258</v>
      </c>
      <c r="F461" s="130">
        <v>44384</v>
      </c>
      <c r="G461" s="107" t="s">
        <v>1025</v>
      </c>
      <c r="H461" s="107" t="s">
        <v>503</v>
      </c>
      <c r="I461" s="107" t="str">
        <f>VLOOKUP(H461,'email addresses'!A:B,2,FALSE)</f>
        <v>paul.j.shawcross@sellafieldsites.com</v>
      </c>
      <c r="J461" s="107"/>
    </row>
    <row r="462" spans="1:10" s="127" customFormat="1" ht="15" x14ac:dyDescent="0.25">
      <c r="A462" s="107">
        <v>7601</v>
      </c>
      <c r="B462" s="107" t="s">
        <v>1029</v>
      </c>
      <c r="C462" s="107" t="s">
        <v>230</v>
      </c>
      <c r="D462" s="107" t="s">
        <v>138</v>
      </c>
      <c r="E462" s="130">
        <v>44260</v>
      </c>
      <c r="F462" s="130">
        <v>44286</v>
      </c>
      <c r="G462" s="107" t="s">
        <v>1030</v>
      </c>
      <c r="H462" s="107" t="s">
        <v>1532</v>
      </c>
      <c r="I462" s="107" t="str">
        <f>VLOOKUP(H462,'email addresses'!A:B,2,FALSE)</f>
        <v>beverley.byrne@sellafieldsites.com</v>
      </c>
      <c r="J462" s="107"/>
    </row>
    <row r="463" spans="1:10" s="127" customFormat="1" ht="30" x14ac:dyDescent="0.25">
      <c r="A463" s="107">
        <v>6951</v>
      </c>
      <c r="B463" s="107" t="s">
        <v>756</v>
      </c>
      <c r="C463" s="107" t="s">
        <v>69</v>
      </c>
      <c r="D463" s="107" t="s">
        <v>176</v>
      </c>
      <c r="E463" s="130">
        <v>44265</v>
      </c>
      <c r="F463" s="130">
        <v>44712</v>
      </c>
      <c r="G463" s="107" t="s">
        <v>757</v>
      </c>
      <c r="H463" s="107" t="s">
        <v>109</v>
      </c>
      <c r="I463" s="107" t="str">
        <f>VLOOKUP(H463,'email addresses'!A:B,2,FALSE)</f>
        <v>zac.bartram@sellafieldsites.com</v>
      </c>
      <c r="J463" s="107"/>
    </row>
    <row r="464" spans="1:10" s="127" customFormat="1" ht="30" x14ac:dyDescent="0.25">
      <c r="A464" s="107">
        <v>7575</v>
      </c>
      <c r="B464" s="107" t="s">
        <v>1006</v>
      </c>
      <c r="C464" s="107" t="s">
        <v>230</v>
      </c>
      <c r="D464" s="107" t="s">
        <v>138</v>
      </c>
      <c r="E464" s="130">
        <v>44265</v>
      </c>
      <c r="F464" s="130">
        <v>44286</v>
      </c>
      <c r="G464" s="107" t="s">
        <v>995</v>
      </c>
      <c r="H464" s="107" t="s">
        <v>1532</v>
      </c>
      <c r="I464" s="107" t="str">
        <f>VLOOKUP(H464,'email addresses'!A:B,2,FALSE)</f>
        <v>beverley.byrne@sellafieldsites.com</v>
      </c>
      <c r="J464" s="107"/>
    </row>
    <row r="465" spans="1:10" s="127" customFormat="1" ht="30" x14ac:dyDescent="0.25">
      <c r="A465" s="107">
        <v>7406</v>
      </c>
      <c r="B465" s="107" t="s">
        <v>347</v>
      </c>
      <c r="C465" s="107" t="s">
        <v>74</v>
      </c>
      <c r="D465" s="107" t="s">
        <v>84</v>
      </c>
      <c r="E465" s="130">
        <v>44266</v>
      </c>
      <c r="F465" s="130">
        <v>44834</v>
      </c>
      <c r="G465" s="107" t="s">
        <v>108</v>
      </c>
      <c r="H465" s="107" t="s">
        <v>109</v>
      </c>
      <c r="I465" s="107" t="str">
        <f>VLOOKUP(H465,'email addresses'!A:B,2,FALSE)</f>
        <v>zac.bartram@sellafieldsites.com</v>
      </c>
      <c r="J465" s="107"/>
    </row>
    <row r="466" spans="1:10" s="127" customFormat="1" ht="15" x14ac:dyDescent="0.25">
      <c r="A466" s="107">
        <v>7602</v>
      </c>
      <c r="B466" s="107" t="s">
        <v>1031</v>
      </c>
      <c r="C466" s="107" t="s">
        <v>230</v>
      </c>
      <c r="D466" s="107" t="s">
        <v>84</v>
      </c>
      <c r="E466" s="130">
        <v>44270</v>
      </c>
      <c r="F466" s="130">
        <v>44651</v>
      </c>
      <c r="G466" s="107" t="s">
        <v>1032</v>
      </c>
      <c r="H466" s="107" t="s">
        <v>1033</v>
      </c>
      <c r="I466" s="107" t="str">
        <f>VLOOKUP(H466,'email addresses'!A:B,2,FALSE)</f>
        <v>paul.j.shawcross@sellafieldsites.com</v>
      </c>
      <c r="J466" s="107"/>
    </row>
    <row r="467" spans="1:10" s="127" customFormat="1" ht="15" x14ac:dyDescent="0.25">
      <c r="A467" s="107">
        <v>7603</v>
      </c>
      <c r="B467" s="107" t="s">
        <v>1031</v>
      </c>
      <c r="C467" s="107" t="s">
        <v>230</v>
      </c>
      <c r="D467" s="107" t="s">
        <v>84</v>
      </c>
      <c r="E467" s="130">
        <v>44270</v>
      </c>
      <c r="F467" s="130">
        <v>44651</v>
      </c>
      <c r="G467" s="107" t="s">
        <v>670</v>
      </c>
      <c r="H467" s="107" t="s">
        <v>503</v>
      </c>
      <c r="I467" s="107" t="str">
        <f>VLOOKUP(H467,'email addresses'!A:B,2,FALSE)</f>
        <v>paul.j.shawcross@sellafieldsites.com</v>
      </c>
      <c r="J467" s="107"/>
    </row>
    <row r="468" spans="1:10" s="127" customFormat="1" ht="15" x14ac:dyDescent="0.25">
      <c r="A468" s="107">
        <v>7604</v>
      </c>
      <c r="B468" s="107" t="s">
        <v>1034</v>
      </c>
      <c r="C468" s="107" t="s">
        <v>230</v>
      </c>
      <c r="D468" s="107" t="s">
        <v>138</v>
      </c>
      <c r="E468" s="130">
        <v>44270</v>
      </c>
      <c r="F468" s="130">
        <v>44286</v>
      </c>
      <c r="G468" s="107" t="s">
        <v>1035</v>
      </c>
      <c r="H468" s="107" t="s">
        <v>503</v>
      </c>
      <c r="I468" s="107" t="str">
        <f>VLOOKUP(H468,'email addresses'!A:B,2,FALSE)</f>
        <v>paul.j.shawcross@sellafieldsites.com</v>
      </c>
      <c r="J468" s="107"/>
    </row>
    <row r="469" spans="1:10" s="127" customFormat="1" ht="30" x14ac:dyDescent="0.25">
      <c r="A469" s="107">
        <v>7432</v>
      </c>
      <c r="B469" s="107" t="s">
        <v>349</v>
      </c>
      <c r="C469" s="107" t="s">
        <v>69</v>
      </c>
      <c r="D469" s="107" t="s">
        <v>75</v>
      </c>
      <c r="E469" s="130">
        <v>44271</v>
      </c>
      <c r="F469" s="130">
        <v>44651</v>
      </c>
      <c r="G469" s="107" t="s">
        <v>108</v>
      </c>
      <c r="H469" s="107" t="s">
        <v>109</v>
      </c>
      <c r="I469" s="107" t="str">
        <f>VLOOKUP(H469,'email addresses'!A:B,2,FALSE)</f>
        <v>zac.bartram@sellafieldsites.com</v>
      </c>
      <c r="J469" s="107"/>
    </row>
    <row r="470" spans="1:10" s="127" customFormat="1" ht="30" x14ac:dyDescent="0.25">
      <c r="A470" s="107">
        <v>7532</v>
      </c>
      <c r="B470" s="107" t="s">
        <v>980</v>
      </c>
      <c r="C470" s="107" t="s">
        <v>230</v>
      </c>
      <c r="D470" s="107" t="s">
        <v>145</v>
      </c>
      <c r="E470" s="130">
        <v>44271</v>
      </c>
      <c r="F470" s="130">
        <v>44456</v>
      </c>
      <c r="G470" s="107" t="s">
        <v>97</v>
      </c>
      <c r="H470" s="107" t="s">
        <v>72</v>
      </c>
      <c r="I470" s="107" t="str">
        <f>VLOOKUP(H470,'email addresses'!A:B,2,FALSE)</f>
        <v>stephen.x.williams@sellafieldsites.com</v>
      </c>
      <c r="J470" s="107"/>
    </row>
    <row r="471" spans="1:10" s="127" customFormat="1" ht="30" x14ac:dyDescent="0.25">
      <c r="A471" s="107">
        <v>7871</v>
      </c>
      <c r="B471" s="107" t="s">
        <v>1167</v>
      </c>
      <c r="C471" s="107" t="s">
        <v>230</v>
      </c>
      <c r="D471" s="107" t="s">
        <v>84</v>
      </c>
      <c r="E471" s="130">
        <v>44273</v>
      </c>
      <c r="F471" s="130">
        <v>44651</v>
      </c>
      <c r="G471" s="107" t="s">
        <v>1168</v>
      </c>
      <c r="H471" s="107" t="s">
        <v>234</v>
      </c>
      <c r="I471" s="107" t="str">
        <f>VLOOKUP(H471,'email addresses'!A:B,2,FALSE)</f>
        <v>mark.evans@sellafieldsites.com</v>
      </c>
      <c r="J471" s="107"/>
    </row>
    <row r="472" spans="1:10" s="127" customFormat="1" ht="30" x14ac:dyDescent="0.25">
      <c r="A472" s="107">
        <v>7387</v>
      </c>
      <c r="B472" s="107" t="s">
        <v>346</v>
      </c>
      <c r="C472" s="107" t="s">
        <v>69</v>
      </c>
      <c r="D472" s="107" t="s">
        <v>84</v>
      </c>
      <c r="E472" s="130">
        <v>44277</v>
      </c>
      <c r="F472" s="130">
        <v>44651</v>
      </c>
      <c r="G472" s="107" t="s">
        <v>108</v>
      </c>
      <c r="H472" s="107" t="s">
        <v>109</v>
      </c>
      <c r="I472" s="107" t="str">
        <f>VLOOKUP(H472,'email addresses'!A:B,2,FALSE)</f>
        <v>zac.bartram@sellafieldsites.com</v>
      </c>
      <c r="J472" s="107"/>
    </row>
    <row r="473" spans="1:10" s="127" customFormat="1" ht="15" x14ac:dyDescent="0.25">
      <c r="A473" s="107">
        <v>7839</v>
      </c>
      <c r="B473" s="107" t="s">
        <v>1124</v>
      </c>
      <c r="C473" s="107" t="s">
        <v>230</v>
      </c>
      <c r="D473" s="107" t="s">
        <v>84</v>
      </c>
      <c r="E473" s="130">
        <v>44277</v>
      </c>
      <c r="F473" s="130">
        <v>44561</v>
      </c>
      <c r="G473" s="107" t="s">
        <v>1134</v>
      </c>
      <c r="H473" s="107" t="s">
        <v>106</v>
      </c>
      <c r="I473" s="107" t="str">
        <f>VLOOKUP(H473,'email addresses'!A:B,2,FALSE)</f>
        <v>christine.v.davies@sellafieldsites.com</v>
      </c>
      <c r="J473" s="107"/>
    </row>
    <row r="474" spans="1:10" s="127" customFormat="1" ht="45" x14ac:dyDescent="0.25">
      <c r="A474" s="107">
        <v>7488</v>
      </c>
      <c r="B474" s="107" t="s">
        <v>351</v>
      </c>
      <c r="C474" s="107" t="s">
        <v>69</v>
      </c>
      <c r="D474" s="107" t="s">
        <v>102</v>
      </c>
      <c r="E474" s="130">
        <v>44278</v>
      </c>
      <c r="F474" s="130">
        <v>44651</v>
      </c>
      <c r="G474" s="107" t="s">
        <v>108</v>
      </c>
      <c r="H474" s="107" t="s">
        <v>109</v>
      </c>
      <c r="I474" s="107" t="str">
        <f>VLOOKUP(H474,'email addresses'!A:B,2,FALSE)</f>
        <v>zac.bartram@sellafieldsites.com</v>
      </c>
      <c r="J474" s="107"/>
    </row>
    <row r="475" spans="1:10" s="127" customFormat="1" ht="15" x14ac:dyDescent="0.25">
      <c r="A475" s="107">
        <v>7605</v>
      </c>
      <c r="B475" s="107" t="s">
        <v>1036</v>
      </c>
      <c r="C475" s="107" t="s">
        <v>210</v>
      </c>
      <c r="D475" s="107" t="s">
        <v>84</v>
      </c>
      <c r="E475" s="130">
        <v>44278</v>
      </c>
      <c r="F475" s="130">
        <v>44651</v>
      </c>
      <c r="G475" s="107" t="s">
        <v>1025</v>
      </c>
      <c r="H475" s="107" t="s">
        <v>503</v>
      </c>
      <c r="I475" s="107" t="str">
        <f>VLOOKUP(H475,'email addresses'!A:B,2,FALSE)</f>
        <v>paul.j.shawcross@sellafieldsites.com</v>
      </c>
      <c r="J475" s="107"/>
    </row>
    <row r="476" spans="1:10" s="127" customFormat="1" ht="15" x14ac:dyDescent="0.25">
      <c r="A476" s="107">
        <v>7606</v>
      </c>
      <c r="B476" s="107" t="s">
        <v>1037</v>
      </c>
      <c r="C476" s="107" t="s">
        <v>230</v>
      </c>
      <c r="D476" s="107" t="s">
        <v>84</v>
      </c>
      <c r="E476" s="130">
        <v>44278</v>
      </c>
      <c r="F476" s="130">
        <v>44651</v>
      </c>
      <c r="G476" s="107" t="s">
        <v>1038</v>
      </c>
      <c r="H476" s="107" t="s">
        <v>503</v>
      </c>
      <c r="I476" s="107" t="str">
        <f>VLOOKUP(H476,'email addresses'!A:B,2,FALSE)</f>
        <v>paul.j.shawcross@sellafieldsites.com</v>
      </c>
      <c r="J476" s="107"/>
    </row>
    <row r="477" spans="1:10" s="127" customFormat="1" ht="15" x14ac:dyDescent="0.25">
      <c r="A477" s="107">
        <v>7594</v>
      </c>
      <c r="B477" s="107" t="s">
        <v>1019</v>
      </c>
      <c r="C477" s="107" t="s">
        <v>210</v>
      </c>
      <c r="D477" s="107" t="s">
        <v>84</v>
      </c>
      <c r="E477" s="130">
        <v>44278</v>
      </c>
      <c r="F477" s="130">
        <v>44286</v>
      </c>
      <c r="G477" s="107" t="s">
        <v>1018</v>
      </c>
      <c r="H477" s="107" t="s">
        <v>174</v>
      </c>
      <c r="I477" s="107" t="str">
        <f>VLOOKUP(H477,'email addresses'!A:B,2,FALSE)</f>
        <v>paul.m.king@sellafieldsites.com</v>
      </c>
      <c r="J477" s="107"/>
    </row>
    <row r="478" spans="1:10" s="127" customFormat="1" ht="15" x14ac:dyDescent="0.25">
      <c r="A478" s="107">
        <v>7598</v>
      </c>
      <c r="B478" s="107" t="s">
        <v>1023</v>
      </c>
      <c r="C478" s="107" t="s">
        <v>230</v>
      </c>
      <c r="D478" s="107" t="s">
        <v>84</v>
      </c>
      <c r="E478" s="130">
        <v>44280</v>
      </c>
      <c r="F478" s="130">
        <v>45016</v>
      </c>
      <c r="G478" s="107" t="s">
        <v>818</v>
      </c>
      <c r="H478" s="107" t="s">
        <v>503</v>
      </c>
      <c r="I478" s="107" t="str">
        <f>VLOOKUP(H478,'email addresses'!A:B,2,FALSE)</f>
        <v>paul.j.shawcross@sellafieldsites.com</v>
      </c>
      <c r="J478" s="107"/>
    </row>
    <row r="479" spans="1:10" s="127" customFormat="1" ht="15" x14ac:dyDescent="0.25">
      <c r="A479" s="107">
        <v>7609</v>
      </c>
      <c r="B479" s="107" t="s">
        <v>1043</v>
      </c>
      <c r="C479" s="107" t="s">
        <v>230</v>
      </c>
      <c r="D479" s="107" t="s">
        <v>84</v>
      </c>
      <c r="E479" s="130">
        <v>44281</v>
      </c>
      <c r="F479" s="130">
        <v>44651</v>
      </c>
      <c r="G479" s="107" t="s">
        <v>1044</v>
      </c>
      <c r="H479" s="107" t="s">
        <v>503</v>
      </c>
      <c r="I479" s="107" t="str">
        <f>VLOOKUP(H479,'email addresses'!A:B,2,FALSE)</f>
        <v>paul.j.shawcross@sellafieldsites.com</v>
      </c>
      <c r="J479" s="107"/>
    </row>
    <row r="480" spans="1:10" s="127" customFormat="1" ht="30" x14ac:dyDescent="0.25">
      <c r="A480" s="107">
        <v>6902</v>
      </c>
      <c r="B480" s="107" t="s">
        <v>719</v>
      </c>
      <c r="C480" s="107" t="s">
        <v>69</v>
      </c>
      <c r="D480" s="107" t="s">
        <v>84</v>
      </c>
      <c r="E480" s="130">
        <v>44284</v>
      </c>
      <c r="F480" s="130">
        <v>45430</v>
      </c>
      <c r="G480" s="107" t="s">
        <v>720</v>
      </c>
      <c r="H480" s="107" t="s">
        <v>1533</v>
      </c>
      <c r="I480" s="107" t="str">
        <f>VLOOKUP(H480,'email addresses'!A:B,2,FALSE)</f>
        <v>stephanie.atkinson@sellafieldsites.com</v>
      </c>
      <c r="J480" s="107"/>
    </row>
    <row r="481" spans="1:10" s="127" customFormat="1" ht="15" x14ac:dyDescent="0.25">
      <c r="A481" s="107">
        <v>7608</v>
      </c>
      <c r="B481" s="107" t="s">
        <v>1041</v>
      </c>
      <c r="C481" s="107" t="s">
        <v>230</v>
      </c>
      <c r="D481" s="107" t="s">
        <v>84</v>
      </c>
      <c r="E481" s="130">
        <v>44284</v>
      </c>
      <c r="F481" s="130">
        <v>44651</v>
      </c>
      <c r="G481" s="107" t="s">
        <v>1042</v>
      </c>
      <c r="H481" s="107" t="s">
        <v>503</v>
      </c>
      <c r="I481" s="107" t="str">
        <f>VLOOKUP(H481,'email addresses'!A:B,2,FALSE)</f>
        <v>paul.j.shawcross@sellafieldsites.com</v>
      </c>
      <c r="J481" s="107"/>
    </row>
    <row r="482" spans="1:10" s="127" customFormat="1" ht="15" x14ac:dyDescent="0.25">
      <c r="A482" s="107">
        <v>7607</v>
      </c>
      <c r="B482" s="107" t="s">
        <v>1039</v>
      </c>
      <c r="C482" s="107" t="s">
        <v>210</v>
      </c>
      <c r="D482" s="107" t="s">
        <v>84</v>
      </c>
      <c r="E482" s="130">
        <v>44285</v>
      </c>
      <c r="F482" s="130">
        <v>44651</v>
      </c>
      <c r="G482" s="107" t="s">
        <v>1040</v>
      </c>
      <c r="H482" s="107" t="s">
        <v>503</v>
      </c>
      <c r="I482" s="107" t="str">
        <f>VLOOKUP(H482,'email addresses'!A:B,2,FALSE)</f>
        <v>paul.j.shawcross@sellafieldsites.com</v>
      </c>
      <c r="J482" s="107"/>
    </row>
    <row r="483" spans="1:10" s="127" customFormat="1" ht="30" x14ac:dyDescent="0.25">
      <c r="A483" s="107">
        <v>6139</v>
      </c>
      <c r="B483" s="107" t="s">
        <v>439</v>
      </c>
      <c r="C483" s="107" t="s">
        <v>91</v>
      </c>
      <c r="D483" s="107" t="s">
        <v>129</v>
      </c>
      <c r="E483" s="130">
        <v>44286</v>
      </c>
      <c r="F483" s="130">
        <v>45016</v>
      </c>
      <c r="G483" s="107" t="s">
        <v>440</v>
      </c>
      <c r="H483" s="107" t="s">
        <v>235</v>
      </c>
      <c r="I483" s="107" t="str">
        <f>VLOOKUP(H483,'email addresses'!A:B,2,FALSE)</f>
        <v>rob.mcgarel2@sellafieldsites.com</v>
      </c>
      <c r="J483" s="107"/>
    </row>
    <row r="484" spans="1:10" s="127" customFormat="1" ht="30" x14ac:dyDescent="0.25">
      <c r="A484" s="107">
        <v>7866</v>
      </c>
      <c r="B484" s="107" t="s">
        <v>1162</v>
      </c>
      <c r="C484" s="107" t="s">
        <v>210</v>
      </c>
      <c r="D484" s="107" t="s">
        <v>84</v>
      </c>
      <c r="E484" s="130">
        <v>44286</v>
      </c>
      <c r="F484" s="130">
        <v>44834</v>
      </c>
      <c r="G484" s="107" t="s">
        <v>1163</v>
      </c>
      <c r="H484" s="107" t="s">
        <v>154</v>
      </c>
      <c r="I484" s="107" t="str">
        <f>VLOOKUP(H484,'email addresses'!A:B,2,FALSE)</f>
        <v>clare.watson@sellafieldsites.com</v>
      </c>
      <c r="J484" s="107"/>
    </row>
    <row r="485" spans="1:10" s="127" customFormat="1" ht="30" x14ac:dyDescent="0.25">
      <c r="A485" s="107">
        <v>7284</v>
      </c>
      <c r="B485" s="107" t="s">
        <v>913</v>
      </c>
      <c r="C485" s="107" t="s">
        <v>69</v>
      </c>
      <c r="D485" s="107" t="s">
        <v>84</v>
      </c>
      <c r="E485" s="130">
        <v>44286</v>
      </c>
      <c r="F485" s="130">
        <v>44761</v>
      </c>
      <c r="G485" s="107" t="s">
        <v>183</v>
      </c>
      <c r="H485" s="107" t="s">
        <v>134</v>
      </c>
      <c r="I485" s="107" t="str">
        <f>VLOOKUP(H485,'email addresses'!A:B,2,FALSE)</f>
        <v>richard.y.taylor@sellafieldsites.com</v>
      </c>
      <c r="J485" s="107"/>
    </row>
    <row r="486" spans="1:10" s="127" customFormat="1" ht="30" x14ac:dyDescent="0.25">
      <c r="A486" s="107">
        <v>7373</v>
      </c>
      <c r="B486" s="107" t="s">
        <v>344</v>
      </c>
      <c r="C486" s="107" t="s">
        <v>69</v>
      </c>
      <c r="D486" s="107" t="s">
        <v>80</v>
      </c>
      <c r="E486" s="130">
        <v>44286</v>
      </c>
      <c r="F486" s="130">
        <v>44651</v>
      </c>
      <c r="G486" s="107" t="s">
        <v>256</v>
      </c>
      <c r="H486" s="107" t="s">
        <v>72</v>
      </c>
      <c r="I486" s="107" t="str">
        <f>VLOOKUP(H486,'email addresses'!A:B,2,FALSE)</f>
        <v>stephen.x.williams@sellafieldsites.com</v>
      </c>
      <c r="J486" s="107"/>
    </row>
    <row r="487" spans="1:10" s="127" customFormat="1" ht="30" x14ac:dyDescent="0.25">
      <c r="A487" s="107">
        <v>7431</v>
      </c>
      <c r="B487" s="107" t="s">
        <v>348</v>
      </c>
      <c r="C487" s="107" t="s">
        <v>69</v>
      </c>
      <c r="D487" s="107" t="s">
        <v>70</v>
      </c>
      <c r="E487" s="130">
        <v>44286</v>
      </c>
      <c r="F487" s="130">
        <v>44651</v>
      </c>
      <c r="G487" s="107" t="s">
        <v>108</v>
      </c>
      <c r="H487" s="107" t="s">
        <v>109</v>
      </c>
      <c r="I487" s="107" t="str">
        <f>VLOOKUP(H487,'email addresses'!A:B,2,FALSE)</f>
        <v>zac.bartram@sellafieldsites.com</v>
      </c>
      <c r="J487" s="107"/>
    </row>
    <row r="488" spans="1:10" s="127" customFormat="1" ht="15" x14ac:dyDescent="0.25">
      <c r="A488" s="107">
        <v>7292</v>
      </c>
      <c r="B488" s="107" t="s">
        <v>332</v>
      </c>
      <c r="C488" s="107" t="s">
        <v>74</v>
      </c>
      <c r="D488" s="107" t="s">
        <v>84</v>
      </c>
      <c r="E488" s="130">
        <v>44286</v>
      </c>
      <c r="F488" s="130">
        <v>44469</v>
      </c>
      <c r="G488" s="107" t="s">
        <v>333</v>
      </c>
      <c r="H488" s="107" t="s">
        <v>86</v>
      </c>
      <c r="I488" s="107" t="str">
        <f>VLOOKUP(H488,'email addresses'!A:B,2,FALSE)</f>
        <v>martin.s.john@sellafieldsites.com</v>
      </c>
      <c r="J488" s="107"/>
    </row>
    <row r="489" spans="1:10" s="127" customFormat="1" ht="30" x14ac:dyDescent="0.25">
      <c r="A489" s="107">
        <v>6681</v>
      </c>
      <c r="B489" s="107" t="s">
        <v>600</v>
      </c>
      <c r="C489" s="107" t="s">
        <v>74</v>
      </c>
      <c r="D489" s="107" t="s">
        <v>129</v>
      </c>
      <c r="E489" s="130">
        <v>44287</v>
      </c>
      <c r="F489" s="130">
        <v>46112</v>
      </c>
      <c r="G489" s="107" t="s">
        <v>601</v>
      </c>
      <c r="H489" s="107" t="s">
        <v>140</v>
      </c>
      <c r="I489" s="107" t="str">
        <f>VLOOKUP(H489,'email addresses'!A:B,2,FALSE)</f>
        <v>stuart.lee@sellafieldsites.com</v>
      </c>
      <c r="J489" s="107"/>
    </row>
    <row r="490" spans="1:10" s="127" customFormat="1" ht="15" x14ac:dyDescent="0.25">
      <c r="A490" s="107">
        <v>6911</v>
      </c>
      <c r="B490" s="107" t="s">
        <v>726</v>
      </c>
      <c r="C490" s="107" t="s">
        <v>69</v>
      </c>
      <c r="D490" s="107" t="s">
        <v>84</v>
      </c>
      <c r="E490" s="130">
        <v>44287</v>
      </c>
      <c r="F490" s="130">
        <v>45016</v>
      </c>
      <c r="G490" s="107" t="s">
        <v>727</v>
      </c>
      <c r="H490" s="107" t="s">
        <v>171</v>
      </c>
      <c r="I490" s="107" t="str">
        <f>VLOOKUP(H490,'email addresses'!A:B,2,FALSE)</f>
        <v>jane.newberry@sellafieldsites.com</v>
      </c>
      <c r="J490" s="107"/>
    </row>
    <row r="491" spans="1:10" s="127" customFormat="1" ht="30" x14ac:dyDescent="0.25">
      <c r="A491" s="107">
        <v>7053</v>
      </c>
      <c r="B491" s="107" t="s">
        <v>776</v>
      </c>
      <c r="C491" s="107" t="s">
        <v>133</v>
      </c>
      <c r="D491" s="107" t="s">
        <v>84</v>
      </c>
      <c r="E491" s="130">
        <v>44287</v>
      </c>
      <c r="F491" s="130">
        <v>45016</v>
      </c>
      <c r="G491" s="107" t="s">
        <v>777</v>
      </c>
      <c r="H491" s="107" t="s">
        <v>171</v>
      </c>
      <c r="I491" s="107" t="str">
        <f>VLOOKUP(H491,'email addresses'!A:B,2,FALSE)</f>
        <v>jane.newberry@sellafieldsites.com</v>
      </c>
      <c r="J491" s="107"/>
    </row>
    <row r="492" spans="1:10" s="127" customFormat="1" ht="15" x14ac:dyDescent="0.25">
      <c r="A492" s="107">
        <v>7840</v>
      </c>
      <c r="B492" s="107" t="s">
        <v>1135</v>
      </c>
      <c r="C492" s="107" t="s">
        <v>230</v>
      </c>
      <c r="D492" s="107" t="s">
        <v>84</v>
      </c>
      <c r="E492" s="130">
        <v>44287</v>
      </c>
      <c r="F492" s="130">
        <v>44651</v>
      </c>
      <c r="G492" s="107" t="s">
        <v>1136</v>
      </c>
      <c r="H492" s="107" t="s">
        <v>1359</v>
      </c>
      <c r="I492" s="107" t="str">
        <f>VLOOKUP(H492,'email addresses'!A:B,2,FALSE)</f>
        <v>emily.j.zanacchi@sellafieldsites.com</v>
      </c>
      <c r="J492" s="107"/>
    </row>
    <row r="493" spans="1:10" s="127" customFormat="1" ht="15" x14ac:dyDescent="0.25">
      <c r="A493" s="107">
        <v>7556</v>
      </c>
      <c r="B493" s="107" t="s">
        <v>984</v>
      </c>
      <c r="C493" s="107" t="s">
        <v>230</v>
      </c>
      <c r="D493" s="107" t="s">
        <v>84</v>
      </c>
      <c r="E493" s="130">
        <v>44292</v>
      </c>
      <c r="F493" s="130">
        <v>44651</v>
      </c>
      <c r="G493" s="107" t="s">
        <v>985</v>
      </c>
      <c r="H493" s="107" t="s">
        <v>164</v>
      </c>
      <c r="I493" s="107" t="str">
        <f>VLOOKUP(H493,'email addresses'!A:B,2,FALSE)</f>
        <v>andrew.perry@sellafieldsites.com</v>
      </c>
      <c r="J493" s="107"/>
    </row>
    <row r="494" spans="1:10" s="127" customFormat="1" ht="15" x14ac:dyDescent="0.25">
      <c r="A494" s="107">
        <v>7610</v>
      </c>
      <c r="B494" s="107" t="s">
        <v>1045</v>
      </c>
      <c r="C494" s="107" t="s">
        <v>230</v>
      </c>
      <c r="D494" s="107" t="s">
        <v>84</v>
      </c>
      <c r="E494" s="130">
        <v>44295</v>
      </c>
      <c r="F494" s="130">
        <v>44651</v>
      </c>
      <c r="G494" s="107" t="s">
        <v>1046</v>
      </c>
      <c r="H494" s="107" t="s">
        <v>503</v>
      </c>
      <c r="I494" s="107" t="str">
        <f>VLOOKUP(H494,'email addresses'!A:B,2,FALSE)</f>
        <v>paul.j.shawcross@sellafieldsites.com</v>
      </c>
      <c r="J494" s="107"/>
    </row>
    <row r="495" spans="1:10" s="127" customFormat="1" ht="15" x14ac:dyDescent="0.25">
      <c r="A495" s="107">
        <v>7611</v>
      </c>
      <c r="B495" s="107" t="s">
        <v>1047</v>
      </c>
      <c r="C495" s="107" t="s">
        <v>230</v>
      </c>
      <c r="D495" s="107" t="s">
        <v>138</v>
      </c>
      <c r="E495" s="130">
        <v>44307</v>
      </c>
      <c r="F495" s="130">
        <v>44469</v>
      </c>
      <c r="G495" s="107" t="s">
        <v>796</v>
      </c>
      <c r="H495" s="107" t="s">
        <v>503</v>
      </c>
      <c r="I495" s="107" t="str">
        <f>VLOOKUP(H495,'email addresses'!A:B,2,FALSE)</f>
        <v>paul.j.shawcross@sellafieldsites.com</v>
      </c>
      <c r="J495" s="107"/>
    </row>
    <row r="496" spans="1:10" s="127" customFormat="1" ht="30" x14ac:dyDescent="0.25">
      <c r="A496" s="107">
        <v>7576</v>
      </c>
      <c r="B496" s="107" t="s">
        <v>1007</v>
      </c>
      <c r="C496" s="107" t="s">
        <v>210</v>
      </c>
      <c r="D496" s="107" t="s">
        <v>84</v>
      </c>
      <c r="E496" s="130">
        <v>44308</v>
      </c>
      <c r="F496" s="130">
        <v>46265</v>
      </c>
      <c r="G496" s="107" t="s">
        <v>1008</v>
      </c>
      <c r="H496" s="107" t="s">
        <v>164</v>
      </c>
      <c r="I496" s="107" t="str">
        <f>VLOOKUP(H496,'email addresses'!A:B,2,FALSE)</f>
        <v>andrew.perry@sellafieldsites.com</v>
      </c>
      <c r="J496" s="107"/>
    </row>
    <row r="497" spans="1:10" s="127" customFormat="1" ht="15" x14ac:dyDescent="0.25">
      <c r="A497" s="107">
        <v>7586</v>
      </c>
      <c r="B497" s="107" t="s">
        <v>1011</v>
      </c>
      <c r="C497" s="107" t="s">
        <v>230</v>
      </c>
      <c r="D497" s="107" t="s">
        <v>84</v>
      </c>
      <c r="E497" s="130">
        <v>44308</v>
      </c>
      <c r="F497" s="130">
        <v>45404</v>
      </c>
      <c r="G497" s="107" t="s">
        <v>1012</v>
      </c>
      <c r="H497" s="107" t="s">
        <v>503</v>
      </c>
      <c r="I497" s="107" t="str">
        <f>VLOOKUP(H497,'email addresses'!A:B,2,FALSE)</f>
        <v>paul.j.shawcross@sellafieldsites.com</v>
      </c>
      <c r="J497" s="107"/>
    </row>
    <row r="498" spans="1:10" s="127" customFormat="1" ht="15" x14ac:dyDescent="0.25">
      <c r="A498" s="107">
        <v>7613</v>
      </c>
      <c r="B498" s="107" t="s">
        <v>1050</v>
      </c>
      <c r="C498" s="107" t="s">
        <v>230</v>
      </c>
      <c r="D498" s="107" t="s">
        <v>84</v>
      </c>
      <c r="E498" s="130">
        <v>44309</v>
      </c>
      <c r="F498" s="130">
        <v>44651</v>
      </c>
      <c r="G498" s="107" t="s">
        <v>1042</v>
      </c>
      <c r="H498" s="107" t="s">
        <v>1540</v>
      </c>
      <c r="I498" s="107" t="str">
        <f>VLOOKUP(H498,'email addresses'!A:B,2,FALSE)</f>
        <v>phil.whitwell@sellafieldsites.com</v>
      </c>
      <c r="J498" s="107"/>
    </row>
    <row r="499" spans="1:10" s="127" customFormat="1" ht="15" x14ac:dyDescent="0.25">
      <c r="A499" s="107">
        <v>7614</v>
      </c>
      <c r="B499" s="107" t="s">
        <v>1051</v>
      </c>
      <c r="C499" s="107" t="s">
        <v>230</v>
      </c>
      <c r="D499" s="107" t="s">
        <v>84</v>
      </c>
      <c r="E499" s="130">
        <v>44315</v>
      </c>
      <c r="F499" s="130">
        <v>44651</v>
      </c>
      <c r="G499" s="107" t="s">
        <v>1052</v>
      </c>
      <c r="H499" s="107" t="s">
        <v>1540</v>
      </c>
      <c r="I499" s="107" t="str">
        <f>VLOOKUP(H499,'email addresses'!A:B,2,FALSE)</f>
        <v>phil.whitwell@sellafieldsites.com</v>
      </c>
      <c r="J499" s="107"/>
    </row>
    <row r="500" spans="1:10" s="127" customFormat="1" ht="15" x14ac:dyDescent="0.25">
      <c r="A500" s="107">
        <v>7612</v>
      </c>
      <c r="B500" s="107" t="s">
        <v>1048</v>
      </c>
      <c r="C500" s="107" t="s">
        <v>210</v>
      </c>
      <c r="D500" s="107" t="s">
        <v>84</v>
      </c>
      <c r="E500" s="130">
        <v>44315</v>
      </c>
      <c r="F500" s="130">
        <v>44469</v>
      </c>
      <c r="G500" s="107" t="s">
        <v>1049</v>
      </c>
      <c r="H500" s="107" t="s">
        <v>1540</v>
      </c>
      <c r="I500" s="107" t="str">
        <f>VLOOKUP(H500,'email addresses'!A:B,2,FALSE)</f>
        <v>phil.whitwell@sellafieldsites.com</v>
      </c>
      <c r="J500" s="107"/>
    </row>
    <row r="501" spans="1:10" s="127" customFormat="1" ht="75" x14ac:dyDescent="0.25">
      <c r="A501" s="107">
        <v>6686</v>
      </c>
      <c r="B501" s="107" t="s">
        <v>284</v>
      </c>
      <c r="C501" s="107" t="s">
        <v>74</v>
      </c>
      <c r="D501" s="107" t="s">
        <v>84</v>
      </c>
      <c r="E501" s="130">
        <v>44317</v>
      </c>
      <c r="F501" s="130">
        <v>45351</v>
      </c>
      <c r="G501" s="107" t="s">
        <v>285</v>
      </c>
      <c r="H501" s="107" t="s">
        <v>157</v>
      </c>
      <c r="I501" s="107" t="str">
        <f>VLOOKUP(H501,'email addresses'!A:B,2,FALSE)</f>
        <v>jason.mccann@sellafieldsites.com</v>
      </c>
      <c r="J501" s="107" t="s">
        <v>286</v>
      </c>
    </row>
    <row r="502" spans="1:10" s="127" customFormat="1" ht="15" x14ac:dyDescent="0.25">
      <c r="A502" s="107">
        <v>7617</v>
      </c>
      <c r="B502" s="107" t="s">
        <v>364</v>
      </c>
      <c r="C502" s="107" t="s">
        <v>69</v>
      </c>
      <c r="D502" s="107" t="s">
        <v>84</v>
      </c>
      <c r="E502" s="130">
        <v>44320</v>
      </c>
      <c r="F502" s="130">
        <v>44651</v>
      </c>
      <c r="G502" s="107" t="s">
        <v>252</v>
      </c>
      <c r="H502" s="107" t="s">
        <v>164</v>
      </c>
      <c r="I502" s="107" t="str">
        <f>VLOOKUP(H502,'email addresses'!A:B,2,FALSE)</f>
        <v>andrew.perry@sellafieldsites.com</v>
      </c>
      <c r="J502" s="107"/>
    </row>
    <row r="503" spans="1:10" s="127" customFormat="1" ht="30" x14ac:dyDescent="0.25">
      <c r="A503" s="107">
        <v>6928</v>
      </c>
      <c r="B503" s="107" t="s">
        <v>738</v>
      </c>
      <c r="C503" s="107" t="s">
        <v>69</v>
      </c>
      <c r="D503" s="107" t="s">
        <v>84</v>
      </c>
      <c r="E503" s="130">
        <v>44326</v>
      </c>
      <c r="F503" s="130">
        <v>45748</v>
      </c>
      <c r="G503" s="107" t="s">
        <v>505</v>
      </c>
      <c r="H503" s="107" t="s">
        <v>171</v>
      </c>
      <c r="I503" s="107" t="str">
        <f>VLOOKUP(H503,'email addresses'!A:B,2,FALSE)</f>
        <v>jane.newberry@sellafieldsites.com</v>
      </c>
      <c r="J503" s="107"/>
    </row>
    <row r="504" spans="1:10" s="127" customFormat="1" ht="30" x14ac:dyDescent="0.25">
      <c r="A504" s="107">
        <v>7623</v>
      </c>
      <c r="B504" s="107" t="s">
        <v>1053</v>
      </c>
      <c r="C504" s="107" t="s">
        <v>210</v>
      </c>
      <c r="D504" s="107" t="s">
        <v>80</v>
      </c>
      <c r="E504" s="130">
        <v>44326</v>
      </c>
      <c r="F504" s="130">
        <v>44651</v>
      </c>
      <c r="G504" s="107" t="s">
        <v>1054</v>
      </c>
      <c r="H504" s="107" t="s">
        <v>401</v>
      </c>
      <c r="I504" s="107" t="str">
        <f>VLOOKUP(H504,'email addresses'!A:B,2,FALSE)</f>
        <v>david.gibbons@sellafieldsites.com</v>
      </c>
      <c r="J504" s="107"/>
    </row>
    <row r="505" spans="1:10" s="127" customFormat="1" ht="15" x14ac:dyDescent="0.25">
      <c r="A505" s="107">
        <v>7865</v>
      </c>
      <c r="B505" s="107" t="s">
        <v>1160</v>
      </c>
      <c r="C505" s="107" t="s">
        <v>230</v>
      </c>
      <c r="D505" s="107" t="s">
        <v>84</v>
      </c>
      <c r="E505" s="130">
        <v>44327</v>
      </c>
      <c r="F505" s="130">
        <v>44330</v>
      </c>
      <c r="G505" s="107" t="s">
        <v>1161</v>
      </c>
      <c r="H505" s="107" t="s">
        <v>167</v>
      </c>
      <c r="I505" s="107" t="str">
        <f>VLOOKUP(H505,'email addresses'!A:B,2,FALSE)</f>
        <v>colin.doull@sellafieldsites.com</v>
      </c>
      <c r="J505" s="107"/>
    </row>
    <row r="506" spans="1:10" s="127" customFormat="1" ht="15" x14ac:dyDescent="0.25">
      <c r="A506" s="107">
        <v>7564</v>
      </c>
      <c r="B506" s="107" t="s">
        <v>992</v>
      </c>
      <c r="C506" s="107" t="s">
        <v>230</v>
      </c>
      <c r="D506" s="107" t="s">
        <v>84</v>
      </c>
      <c r="E506" s="130">
        <v>44328</v>
      </c>
      <c r="F506" s="130">
        <v>44620</v>
      </c>
      <c r="G506" s="107" t="s">
        <v>993</v>
      </c>
      <c r="H506" s="107" t="s">
        <v>164</v>
      </c>
      <c r="I506" s="107" t="str">
        <f>VLOOKUP(H506,'email addresses'!A:B,2,FALSE)</f>
        <v>andrew.perry@sellafieldsites.com</v>
      </c>
      <c r="J506" s="107"/>
    </row>
    <row r="507" spans="1:10" s="127" customFormat="1" ht="15" x14ac:dyDescent="0.25">
      <c r="A507" s="107">
        <v>7841</v>
      </c>
      <c r="B507" s="107" t="s">
        <v>1124</v>
      </c>
      <c r="C507" s="107" t="s">
        <v>230</v>
      </c>
      <c r="D507" s="107" t="s">
        <v>84</v>
      </c>
      <c r="E507" s="130">
        <v>44337</v>
      </c>
      <c r="F507" s="130">
        <v>44651</v>
      </c>
      <c r="G507" s="107" t="s">
        <v>1137</v>
      </c>
      <c r="H507" s="107" t="s">
        <v>106</v>
      </c>
      <c r="I507" s="107" t="str">
        <f>VLOOKUP(H507,'email addresses'!A:B,2,FALSE)</f>
        <v>christine.v.davies@sellafieldsites.com</v>
      </c>
      <c r="J507" s="107"/>
    </row>
    <row r="508" spans="1:10" s="127" customFormat="1" ht="15" x14ac:dyDescent="0.25">
      <c r="A508" s="107">
        <v>7684</v>
      </c>
      <c r="B508" s="107" t="s">
        <v>1084</v>
      </c>
      <c r="C508" s="107" t="s">
        <v>230</v>
      </c>
      <c r="D508" s="107" t="s">
        <v>138</v>
      </c>
      <c r="E508" s="130">
        <v>44340</v>
      </c>
      <c r="F508" s="130">
        <v>44586</v>
      </c>
      <c r="G508" s="107" t="s">
        <v>582</v>
      </c>
      <c r="H508" s="107" t="s">
        <v>846</v>
      </c>
      <c r="I508" s="107" t="str">
        <f>VLOOKUP(H508,'email addresses'!A:B,2,FALSE)</f>
        <v>sam.p.states@sellafieldsites.com</v>
      </c>
      <c r="J508" s="107"/>
    </row>
    <row r="509" spans="1:10" s="127" customFormat="1" ht="30" x14ac:dyDescent="0.25">
      <c r="A509" s="107">
        <v>7533</v>
      </c>
      <c r="B509" s="107" t="s">
        <v>360</v>
      </c>
      <c r="C509" s="107" t="s">
        <v>69</v>
      </c>
      <c r="D509" s="107" t="s">
        <v>84</v>
      </c>
      <c r="E509" s="130">
        <v>44342</v>
      </c>
      <c r="F509" s="130">
        <v>44712</v>
      </c>
      <c r="G509" s="107" t="s">
        <v>97</v>
      </c>
      <c r="H509" s="107" t="s">
        <v>72</v>
      </c>
      <c r="I509" s="107" t="str">
        <f>VLOOKUP(H509,'email addresses'!A:B,2,FALSE)</f>
        <v>stephen.x.williams@sellafieldsites.com</v>
      </c>
      <c r="J509" s="107"/>
    </row>
    <row r="510" spans="1:10" s="127" customFormat="1" ht="30" x14ac:dyDescent="0.25">
      <c r="A510" s="107">
        <v>7514</v>
      </c>
      <c r="B510" s="107" t="s">
        <v>977</v>
      </c>
      <c r="C510" s="107" t="s">
        <v>210</v>
      </c>
      <c r="D510" s="107" t="s">
        <v>138</v>
      </c>
      <c r="E510" s="130">
        <v>44342</v>
      </c>
      <c r="F510" s="130">
        <v>44255</v>
      </c>
      <c r="G510" s="107" t="s">
        <v>252</v>
      </c>
      <c r="H510" s="107" t="s">
        <v>164</v>
      </c>
      <c r="I510" s="107" t="str">
        <f>VLOOKUP(H510,'email addresses'!A:B,2,FALSE)</f>
        <v>andrew.perry@sellafieldsites.com</v>
      </c>
      <c r="J510" s="107"/>
    </row>
    <row r="511" spans="1:10" s="127" customFormat="1" ht="30" x14ac:dyDescent="0.25">
      <c r="A511" s="107">
        <v>7553</v>
      </c>
      <c r="B511" s="107" t="s">
        <v>983</v>
      </c>
      <c r="C511" s="107" t="s">
        <v>69</v>
      </c>
      <c r="D511" s="107" t="s">
        <v>129</v>
      </c>
      <c r="E511" s="130">
        <v>44343</v>
      </c>
      <c r="F511" s="130">
        <v>44799</v>
      </c>
      <c r="G511" s="107" t="s">
        <v>960</v>
      </c>
      <c r="H511" s="107" t="s">
        <v>961</v>
      </c>
      <c r="I511" s="107" t="str">
        <f>VLOOKUP(H511,'email addresses'!A:B,2,FALSE)</f>
        <v>samantha.stockton@sellafieldsites.com</v>
      </c>
      <c r="J511" s="107"/>
    </row>
    <row r="512" spans="1:10" s="127" customFormat="1" ht="15" x14ac:dyDescent="0.25">
      <c r="A512" s="107">
        <v>6919</v>
      </c>
      <c r="B512" s="107" t="s">
        <v>732</v>
      </c>
      <c r="C512" s="107" t="s">
        <v>69</v>
      </c>
      <c r="D512" s="107" t="s">
        <v>84</v>
      </c>
      <c r="E512" s="130">
        <v>44348</v>
      </c>
      <c r="F512" s="130">
        <v>45744</v>
      </c>
      <c r="G512" s="107" t="s">
        <v>733</v>
      </c>
      <c r="H512" s="107" t="s">
        <v>171</v>
      </c>
      <c r="I512" s="107" t="str">
        <f>VLOOKUP(H512,'email addresses'!A:B,2,FALSE)</f>
        <v>jane.newberry@sellafieldsites.com</v>
      </c>
      <c r="J512" s="107"/>
    </row>
    <row r="513" spans="1:10" s="127" customFormat="1" ht="15" x14ac:dyDescent="0.25">
      <c r="A513" s="107">
        <v>7022</v>
      </c>
      <c r="B513" s="107" t="s">
        <v>771</v>
      </c>
      <c r="C513" s="107" t="s">
        <v>69</v>
      </c>
      <c r="D513" s="107" t="s">
        <v>84</v>
      </c>
      <c r="E513" s="130">
        <v>44348</v>
      </c>
      <c r="F513" s="130">
        <v>45744</v>
      </c>
      <c r="G513" s="107" t="s">
        <v>733</v>
      </c>
      <c r="H513" s="107" t="s">
        <v>171</v>
      </c>
      <c r="I513" s="107" t="str">
        <f>VLOOKUP(H513,'email addresses'!A:B,2,FALSE)</f>
        <v>jane.newberry@sellafieldsites.com</v>
      </c>
      <c r="J513" s="107"/>
    </row>
    <row r="514" spans="1:10" s="127" customFormat="1" ht="15" x14ac:dyDescent="0.25">
      <c r="A514" s="107">
        <v>7675</v>
      </c>
      <c r="B514" s="107" t="s">
        <v>1078</v>
      </c>
      <c r="C514" s="107" t="s">
        <v>230</v>
      </c>
      <c r="D514" s="107" t="s">
        <v>138</v>
      </c>
      <c r="E514" s="130">
        <v>44348</v>
      </c>
      <c r="F514" s="130">
        <v>44436</v>
      </c>
      <c r="G514" s="107" t="s">
        <v>1005</v>
      </c>
      <c r="H514" s="107" t="s">
        <v>184</v>
      </c>
      <c r="I514" s="107" t="str">
        <f>VLOOKUP(H514,'email addresses'!A:B,2,FALSE)</f>
        <v>sandra.norman@sellafieldsites.com</v>
      </c>
      <c r="J514" s="107"/>
    </row>
    <row r="515" spans="1:10" s="127" customFormat="1" ht="15" x14ac:dyDescent="0.25">
      <c r="A515" s="107">
        <v>7645</v>
      </c>
      <c r="B515" s="107" t="s">
        <v>1059</v>
      </c>
      <c r="C515" s="107" t="s">
        <v>230</v>
      </c>
      <c r="D515" s="107" t="s">
        <v>138</v>
      </c>
      <c r="E515" s="130">
        <v>44349</v>
      </c>
      <c r="F515" s="130">
        <v>44651</v>
      </c>
      <c r="G515" s="107" t="s">
        <v>463</v>
      </c>
      <c r="H515" s="107" t="s">
        <v>503</v>
      </c>
      <c r="I515" s="107" t="str">
        <f>VLOOKUP(H515,'email addresses'!A:B,2,FALSE)</f>
        <v>paul.j.shawcross@sellafieldsites.com</v>
      </c>
      <c r="J515" s="107"/>
    </row>
    <row r="516" spans="1:10" s="127" customFormat="1" ht="15" x14ac:dyDescent="0.25">
      <c r="A516" s="107">
        <v>7646</v>
      </c>
      <c r="B516" s="107" t="s">
        <v>1060</v>
      </c>
      <c r="C516" s="107" t="s">
        <v>210</v>
      </c>
      <c r="D516" s="107" t="s">
        <v>84</v>
      </c>
      <c r="E516" s="130">
        <v>44350</v>
      </c>
      <c r="F516" s="130">
        <v>44561</v>
      </c>
      <c r="G516" s="107" t="s">
        <v>605</v>
      </c>
      <c r="H516" s="107" t="s">
        <v>503</v>
      </c>
      <c r="I516" s="107" t="str">
        <f>VLOOKUP(H516,'email addresses'!A:B,2,FALSE)</f>
        <v>paul.j.shawcross@sellafieldsites.com</v>
      </c>
      <c r="J516" s="107"/>
    </row>
    <row r="517" spans="1:10" s="127" customFormat="1" ht="30" x14ac:dyDescent="0.25">
      <c r="A517" s="107">
        <v>7843</v>
      </c>
      <c r="B517" s="107" t="s">
        <v>1124</v>
      </c>
      <c r="C517" s="107" t="s">
        <v>230</v>
      </c>
      <c r="D517" s="107" t="s">
        <v>84</v>
      </c>
      <c r="E517" s="130">
        <v>44354</v>
      </c>
      <c r="F517" s="130">
        <v>44651</v>
      </c>
      <c r="G517" s="107" t="s">
        <v>1140</v>
      </c>
      <c r="H517" s="107" t="s">
        <v>106</v>
      </c>
      <c r="I517" s="107" t="str">
        <f>VLOOKUP(H517,'email addresses'!A:B,2,FALSE)</f>
        <v>christine.v.davies@sellafieldsites.com</v>
      </c>
      <c r="J517" s="107"/>
    </row>
    <row r="518" spans="1:10" s="127" customFormat="1" ht="15" x14ac:dyDescent="0.25">
      <c r="A518" s="107">
        <v>7844</v>
      </c>
      <c r="B518" s="107" t="s">
        <v>1141</v>
      </c>
      <c r="C518" s="107" t="s">
        <v>230</v>
      </c>
      <c r="D518" s="107" t="s">
        <v>84</v>
      </c>
      <c r="E518" s="130">
        <v>44354</v>
      </c>
      <c r="F518" s="130">
        <v>44651</v>
      </c>
      <c r="G518" s="107" t="s">
        <v>1125</v>
      </c>
      <c r="H518" s="107" t="s">
        <v>106</v>
      </c>
      <c r="I518" s="107" t="str">
        <f>VLOOKUP(H518,'email addresses'!A:B,2,FALSE)</f>
        <v>christine.v.davies@sellafieldsites.com</v>
      </c>
      <c r="J518" s="107"/>
    </row>
    <row r="519" spans="1:10" s="127" customFormat="1" ht="15" x14ac:dyDescent="0.25">
      <c r="A519" s="107">
        <v>7673</v>
      </c>
      <c r="B519" s="107" t="s">
        <v>1074</v>
      </c>
      <c r="C519" s="107" t="s">
        <v>210</v>
      </c>
      <c r="D519" s="107" t="s">
        <v>84</v>
      </c>
      <c r="E519" s="130">
        <v>44355</v>
      </c>
      <c r="F519" s="130">
        <v>45382</v>
      </c>
      <c r="G519" s="107" t="s">
        <v>1075</v>
      </c>
      <c r="H519" s="107" t="s">
        <v>413</v>
      </c>
      <c r="I519" s="107" t="str">
        <f>VLOOKUP(H519,'email addresses'!A:B,2,FALSE)</f>
        <v>stuart.lee@sellafieldsites.com</v>
      </c>
      <c r="J519" s="107"/>
    </row>
    <row r="520" spans="1:10" s="127" customFormat="1" ht="15" x14ac:dyDescent="0.25">
      <c r="A520" s="107">
        <v>7649</v>
      </c>
      <c r="B520" s="107" t="s">
        <v>1063</v>
      </c>
      <c r="C520" s="107" t="s">
        <v>230</v>
      </c>
      <c r="D520" s="107" t="s">
        <v>84</v>
      </c>
      <c r="E520" s="130">
        <v>44355</v>
      </c>
      <c r="F520" s="130">
        <v>44561</v>
      </c>
      <c r="G520" s="107" t="s">
        <v>1064</v>
      </c>
      <c r="H520" s="107" t="s">
        <v>503</v>
      </c>
      <c r="I520" s="107" t="str">
        <f>VLOOKUP(H520,'email addresses'!A:B,2,FALSE)</f>
        <v>paul.j.shawcross@sellafieldsites.com</v>
      </c>
      <c r="J520" s="107"/>
    </row>
    <row r="521" spans="1:10" s="127" customFormat="1" ht="30" x14ac:dyDescent="0.25">
      <c r="A521" s="107">
        <v>7648</v>
      </c>
      <c r="B521" s="107" t="s">
        <v>1061</v>
      </c>
      <c r="C521" s="107" t="s">
        <v>230</v>
      </c>
      <c r="D521" s="107" t="s">
        <v>84</v>
      </c>
      <c r="E521" s="130">
        <v>44356</v>
      </c>
      <c r="F521" s="130">
        <v>44501</v>
      </c>
      <c r="G521" s="107" t="s">
        <v>1062</v>
      </c>
      <c r="H521" s="107" t="s">
        <v>109</v>
      </c>
      <c r="I521" s="107" t="str">
        <f>VLOOKUP(H521,'email addresses'!A:B,2,FALSE)</f>
        <v>zac.bartram@sellafieldsites.com</v>
      </c>
      <c r="J521" s="107"/>
    </row>
    <row r="522" spans="1:10" s="127" customFormat="1" ht="30" x14ac:dyDescent="0.25">
      <c r="A522" s="107">
        <v>7650</v>
      </c>
      <c r="B522" s="107" t="s">
        <v>1065</v>
      </c>
      <c r="C522" s="107" t="s">
        <v>230</v>
      </c>
      <c r="D522" s="107" t="s">
        <v>84</v>
      </c>
      <c r="E522" s="130">
        <v>44357</v>
      </c>
      <c r="F522" s="130">
        <v>44651</v>
      </c>
      <c r="G522" s="107" t="s">
        <v>1005</v>
      </c>
      <c r="H522" s="107" t="s">
        <v>1066</v>
      </c>
      <c r="I522" s="107" t="str">
        <f>VLOOKUP(H522,'email addresses'!A:B,2,FALSE)</f>
        <v>paul.j.shawcross@sellafieldsites.com</v>
      </c>
      <c r="J522" s="107"/>
    </row>
    <row r="523" spans="1:10" s="127" customFormat="1" ht="15" x14ac:dyDescent="0.25">
      <c r="A523" s="107">
        <v>7653</v>
      </c>
      <c r="B523" s="107" t="s">
        <v>1069</v>
      </c>
      <c r="C523" s="107" t="s">
        <v>210</v>
      </c>
      <c r="D523" s="107" t="s">
        <v>84</v>
      </c>
      <c r="E523" s="130">
        <v>44358</v>
      </c>
      <c r="F523" s="130">
        <v>45016</v>
      </c>
      <c r="G523" s="107" t="s">
        <v>477</v>
      </c>
      <c r="H523" s="107" t="s">
        <v>184</v>
      </c>
      <c r="I523" s="107" t="str">
        <f>VLOOKUP(H523,'email addresses'!A:B,2,FALSE)</f>
        <v>sandra.norman@sellafieldsites.com</v>
      </c>
      <c r="J523" s="107"/>
    </row>
    <row r="524" spans="1:10" s="127" customFormat="1" ht="15" x14ac:dyDescent="0.25">
      <c r="A524" s="107">
        <v>7651</v>
      </c>
      <c r="B524" s="107" t="s">
        <v>1067</v>
      </c>
      <c r="C524" s="107" t="s">
        <v>230</v>
      </c>
      <c r="D524" s="107" t="s">
        <v>138</v>
      </c>
      <c r="E524" s="130">
        <v>44358</v>
      </c>
      <c r="F524" s="130">
        <v>44414</v>
      </c>
      <c r="G524" s="107" t="s">
        <v>1068</v>
      </c>
      <c r="H524" s="107" t="s">
        <v>1066</v>
      </c>
      <c r="I524" s="107" t="str">
        <f>VLOOKUP(H524,'email addresses'!A:B,2,FALSE)</f>
        <v>paul.j.shawcross@sellafieldsites.com</v>
      </c>
      <c r="J524" s="107"/>
    </row>
    <row r="525" spans="1:10" s="127" customFormat="1" ht="15" x14ac:dyDescent="0.25">
      <c r="A525" s="107">
        <v>7849</v>
      </c>
      <c r="B525" s="107" t="s">
        <v>1146</v>
      </c>
      <c r="C525" s="107" t="s">
        <v>230</v>
      </c>
      <c r="D525" s="107" t="s">
        <v>84</v>
      </c>
      <c r="E525" s="130">
        <v>44361</v>
      </c>
      <c r="F525" s="130">
        <v>44509</v>
      </c>
      <c r="G525" s="107" t="s">
        <v>1147</v>
      </c>
      <c r="H525" s="107" t="s">
        <v>106</v>
      </c>
      <c r="I525" s="107" t="str">
        <f>VLOOKUP(H525,'email addresses'!A:B,2,FALSE)</f>
        <v>christine.v.davies@sellafieldsites.com</v>
      </c>
      <c r="J525" s="107"/>
    </row>
    <row r="526" spans="1:10" s="127" customFormat="1" ht="15" x14ac:dyDescent="0.25">
      <c r="A526" s="107">
        <v>7672</v>
      </c>
      <c r="B526" s="107" t="s">
        <v>1072</v>
      </c>
      <c r="C526" s="107" t="s">
        <v>210</v>
      </c>
      <c r="D526" s="107" t="s">
        <v>84</v>
      </c>
      <c r="E526" s="130">
        <v>44369</v>
      </c>
      <c r="F526" s="130">
        <v>45016</v>
      </c>
      <c r="G526" s="107" t="s">
        <v>1073</v>
      </c>
      <c r="H526" s="107" t="s">
        <v>184</v>
      </c>
      <c r="I526" s="107" t="str">
        <f>VLOOKUP(H526,'email addresses'!A:B,2,FALSE)</f>
        <v>sandra.norman@sellafieldsites.com</v>
      </c>
      <c r="J526" s="107"/>
    </row>
    <row r="527" spans="1:10" s="127" customFormat="1" ht="30" x14ac:dyDescent="0.25">
      <c r="A527" s="107">
        <v>7222</v>
      </c>
      <c r="B527" s="107" t="s">
        <v>882</v>
      </c>
      <c r="C527" s="107" t="s">
        <v>210</v>
      </c>
      <c r="D527" s="107" t="s">
        <v>84</v>
      </c>
      <c r="E527" s="130">
        <v>44371</v>
      </c>
      <c r="F527" s="130">
        <v>45489</v>
      </c>
      <c r="G527" s="107" t="s">
        <v>883</v>
      </c>
      <c r="H527" s="107" t="s">
        <v>157</v>
      </c>
      <c r="I527" s="107" t="str">
        <f>VLOOKUP(H527,'email addresses'!A:B,2,FALSE)</f>
        <v>jason.mccann@sellafieldsites.com</v>
      </c>
      <c r="J527" s="107" t="s">
        <v>884</v>
      </c>
    </row>
    <row r="528" spans="1:10" s="127" customFormat="1" ht="15" x14ac:dyDescent="0.25">
      <c r="A528" s="107">
        <v>6563</v>
      </c>
      <c r="B528" s="107" t="s">
        <v>548</v>
      </c>
      <c r="C528" s="107" t="s">
        <v>91</v>
      </c>
      <c r="D528" s="107" t="s">
        <v>138</v>
      </c>
      <c r="E528" s="130">
        <v>44376</v>
      </c>
      <c r="F528" s="130">
        <v>45869</v>
      </c>
      <c r="G528" s="107" t="s">
        <v>549</v>
      </c>
      <c r="H528" s="107" t="s">
        <v>413</v>
      </c>
      <c r="I528" s="107" t="str">
        <f>VLOOKUP(H528,'email addresses'!A:B,2,FALSE)</f>
        <v>stuart.lee@sellafieldsites.com</v>
      </c>
      <c r="J528" s="107"/>
    </row>
    <row r="529" spans="1:10" s="127" customFormat="1" ht="15" x14ac:dyDescent="0.25">
      <c r="A529" s="107">
        <v>7674</v>
      </c>
      <c r="B529" s="107" t="s">
        <v>1076</v>
      </c>
      <c r="C529" s="107" t="s">
        <v>230</v>
      </c>
      <c r="D529" s="107" t="s">
        <v>84</v>
      </c>
      <c r="E529" s="130">
        <v>44376</v>
      </c>
      <c r="F529" s="130">
        <v>44651</v>
      </c>
      <c r="G529" s="107" t="s">
        <v>1077</v>
      </c>
      <c r="H529" s="107" t="s">
        <v>413</v>
      </c>
      <c r="I529" s="107" t="str">
        <f>VLOOKUP(H529,'email addresses'!A:B,2,FALSE)</f>
        <v>stuart.lee@sellafieldsites.com</v>
      </c>
      <c r="J529" s="107"/>
    </row>
    <row r="530" spans="1:10" s="127" customFormat="1" ht="15" x14ac:dyDescent="0.25">
      <c r="A530" s="107">
        <v>7683</v>
      </c>
      <c r="B530" s="107" t="s">
        <v>1082</v>
      </c>
      <c r="C530" s="107" t="s">
        <v>210</v>
      </c>
      <c r="D530" s="107" t="s">
        <v>138</v>
      </c>
      <c r="E530" s="130">
        <v>44376</v>
      </c>
      <c r="F530" s="130">
        <v>44651</v>
      </c>
      <c r="G530" s="107" t="s">
        <v>1083</v>
      </c>
      <c r="H530" s="107" t="s">
        <v>846</v>
      </c>
      <c r="I530" s="107" t="str">
        <f>VLOOKUP(H530,'email addresses'!A:B,2,FALSE)</f>
        <v>sam.p.states@sellafieldsites.com</v>
      </c>
      <c r="J530" s="107"/>
    </row>
    <row r="531" spans="1:10" s="127" customFormat="1" ht="15" x14ac:dyDescent="0.25">
      <c r="A531" s="107">
        <v>7682</v>
      </c>
      <c r="B531" s="107" t="s">
        <v>1080</v>
      </c>
      <c r="C531" s="107" t="s">
        <v>230</v>
      </c>
      <c r="D531" s="107" t="s">
        <v>138</v>
      </c>
      <c r="E531" s="130">
        <v>44376</v>
      </c>
      <c r="F531" s="130">
        <v>44469</v>
      </c>
      <c r="G531" s="107" t="s">
        <v>1081</v>
      </c>
      <c r="H531" s="107" t="s">
        <v>164</v>
      </c>
      <c r="I531" s="107" t="str">
        <f>VLOOKUP(H531,'email addresses'!A:B,2,FALSE)</f>
        <v>andrew.perry@sellafieldsites.com</v>
      </c>
      <c r="J531" s="107"/>
    </row>
    <row r="532" spans="1:10" s="127" customFormat="1" ht="15" x14ac:dyDescent="0.25">
      <c r="A532" s="107">
        <v>7547</v>
      </c>
      <c r="B532" s="107" t="s">
        <v>981</v>
      </c>
      <c r="C532" s="107" t="s">
        <v>210</v>
      </c>
      <c r="D532" s="107" t="s">
        <v>84</v>
      </c>
      <c r="E532" s="130">
        <v>44378</v>
      </c>
      <c r="F532" s="130">
        <v>45869</v>
      </c>
      <c r="G532" s="107" t="s">
        <v>982</v>
      </c>
      <c r="H532" s="107" t="s">
        <v>106</v>
      </c>
      <c r="I532" s="107" t="str">
        <f>VLOOKUP(H532,'email addresses'!A:B,2,FALSE)</f>
        <v>christine.v.davies@sellafieldsites.com</v>
      </c>
      <c r="J532" s="107"/>
    </row>
    <row r="533" spans="1:10" s="127" customFormat="1" ht="30" x14ac:dyDescent="0.25">
      <c r="A533" s="107">
        <v>7666</v>
      </c>
      <c r="B533" s="107" t="s">
        <v>1070</v>
      </c>
      <c r="C533" s="107" t="s">
        <v>69</v>
      </c>
      <c r="D533" s="107" t="s">
        <v>70</v>
      </c>
      <c r="E533" s="130">
        <v>44378</v>
      </c>
      <c r="F533" s="130">
        <v>45838</v>
      </c>
      <c r="G533" s="107" t="s">
        <v>1071</v>
      </c>
      <c r="H533" s="107" t="s">
        <v>171</v>
      </c>
      <c r="I533" s="107" t="str">
        <f>VLOOKUP(H533,'email addresses'!A:B,2,FALSE)</f>
        <v>jane.newberry@sellafieldsites.com</v>
      </c>
      <c r="J533" s="107"/>
    </row>
    <row r="534" spans="1:10" s="127" customFormat="1" ht="15" x14ac:dyDescent="0.25">
      <c r="A534" s="107">
        <v>7679</v>
      </c>
      <c r="B534" s="107" t="s">
        <v>1079</v>
      </c>
      <c r="C534" s="107" t="s">
        <v>230</v>
      </c>
      <c r="D534" s="107" t="s">
        <v>84</v>
      </c>
      <c r="E534" s="130">
        <v>44382</v>
      </c>
      <c r="F534" s="130">
        <v>44592</v>
      </c>
      <c r="G534" s="107" t="s">
        <v>252</v>
      </c>
      <c r="H534" s="107" t="s">
        <v>164</v>
      </c>
      <c r="I534" s="107" t="str">
        <f>VLOOKUP(H534,'email addresses'!A:B,2,FALSE)</f>
        <v>andrew.perry@sellafieldsites.com</v>
      </c>
      <c r="J534" s="107"/>
    </row>
    <row r="535" spans="1:10" s="127" customFormat="1" ht="15" x14ac:dyDescent="0.25">
      <c r="A535" s="107">
        <v>7700</v>
      </c>
      <c r="B535" s="107" t="s">
        <v>1085</v>
      </c>
      <c r="C535" s="107" t="s">
        <v>230</v>
      </c>
      <c r="D535" s="107" t="s">
        <v>84</v>
      </c>
      <c r="E535" s="130">
        <v>44384</v>
      </c>
      <c r="F535" s="130">
        <v>44772</v>
      </c>
      <c r="G535" s="107" t="s">
        <v>252</v>
      </c>
      <c r="H535" s="107" t="s">
        <v>164</v>
      </c>
      <c r="I535" s="107" t="str">
        <f>VLOOKUP(H535,'email addresses'!A:B,2,FALSE)</f>
        <v>andrew.perry@sellafieldsites.com</v>
      </c>
      <c r="J535" s="107"/>
    </row>
    <row r="536" spans="1:10" s="127" customFormat="1" ht="30" x14ac:dyDescent="0.25">
      <c r="A536" s="107">
        <v>7388</v>
      </c>
      <c r="B536" s="107" t="s">
        <v>959</v>
      </c>
      <c r="C536" s="107" t="s">
        <v>91</v>
      </c>
      <c r="D536" s="107" t="s">
        <v>102</v>
      </c>
      <c r="E536" s="130">
        <v>44386</v>
      </c>
      <c r="F536" s="130">
        <v>46112</v>
      </c>
      <c r="G536" s="107" t="s">
        <v>960</v>
      </c>
      <c r="H536" s="107" t="s">
        <v>961</v>
      </c>
      <c r="I536" s="107" t="str">
        <f>VLOOKUP(H536,'email addresses'!A:B,2,FALSE)</f>
        <v>samantha.stockton@sellafieldsites.com</v>
      </c>
      <c r="J536" s="107"/>
    </row>
    <row r="537" spans="1:10" s="127" customFormat="1" ht="30" x14ac:dyDescent="0.25">
      <c r="A537" s="107">
        <v>7529</v>
      </c>
      <c r="B537" s="107" t="s">
        <v>359</v>
      </c>
      <c r="C537" s="107" t="s">
        <v>69</v>
      </c>
      <c r="D537" s="107" t="s">
        <v>176</v>
      </c>
      <c r="E537" s="130">
        <v>44390</v>
      </c>
      <c r="F537" s="130">
        <v>45016</v>
      </c>
      <c r="G537" s="107" t="s">
        <v>256</v>
      </c>
      <c r="H537" s="107" t="s">
        <v>72</v>
      </c>
      <c r="I537" s="107" t="str">
        <f>VLOOKUP(H537,'email addresses'!A:B,2,FALSE)</f>
        <v>stephen.x.williams@sellafieldsites.com</v>
      </c>
      <c r="J537" s="107"/>
    </row>
    <row r="538" spans="1:10" s="127" customFormat="1" ht="15" x14ac:dyDescent="0.25">
      <c r="A538" s="107">
        <v>7591</v>
      </c>
      <c r="B538" s="107" t="s">
        <v>1015</v>
      </c>
      <c r="C538" s="107" t="s">
        <v>210</v>
      </c>
      <c r="D538" s="107" t="s">
        <v>84</v>
      </c>
      <c r="E538" s="130">
        <v>44393</v>
      </c>
      <c r="F538" s="130">
        <v>44771</v>
      </c>
      <c r="G538" s="107" t="s">
        <v>1016</v>
      </c>
      <c r="H538" s="107" t="s">
        <v>401</v>
      </c>
      <c r="I538" s="107" t="str">
        <f>VLOOKUP(H538,'email addresses'!A:B,2,FALSE)</f>
        <v>david.gibbons@sellafieldsites.com</v>
      </c>
      <c r="J538" s="107"/>
    </row>
    <row r="539" spans="1:10" s="127" customFormat="1" ht="30" x14ac:dyDescent="0.25">
      <c r="A539" s="107">
        <v>7750</v>
      </c>
      <c r="B539" s="107" t="s">
        <v>1091</v>
      </c>
      <c r="C539" s="107" t="s">
        <v>230</v>
      </c>
      <c r="D539" s="107" t="s">
        <v>84</v>
      </c>
      <c r="E539" s="130">
        <v>44393</v>
      </c>
      <c r="F539" s="130">
        <v>44439</v>
      </c>
      <c r="G539" s="107" t="s">
        <v>1092</v>
      </c>
      <c r="H539" s="107" t="s">
        <v>164</v>
      </c>
      <c r="I539" s="107" t="str">
        <f>VLOOKUP(H539,'email addresses'!A:B,2,FALSE)</f>
        <v>andrew.perry@sellafieldsites.com</v>
      </c>
      <c r="J539" s="107"/>
    </row>
    <row r="540" spans="1:10" s="127" customFormat="1" ht="15" x14ac:dyDescent="0.25">
      <c r="A540" s="107">
        <v>7449</v>
      </c>
      <c r="B540" s="107" t="s">
        <v>973</v>
      </c>
      <c r="C540" s="107" t="s">
        <v>210</v>
      </c>
      <c r="D540" s="107" t="s">
        <v>84</v>
      </c>
      <c r="E540" s="130">
        <v>44396</v>
      </c>
      <c r="F540" s="130">
        <v>44926</v>
      </c>
      <c r="G540" s="107" t="s">
        <v>974</v>
      </c>
      <c r="H540" s="107" t="s">
        <v>212</v>
      </c>
      <c r="I540" s="107" t="str">
        <f>VLOOKUP(H540,'email addresses'!A:B,2,FALSE)</f>
        <v>david.penney@sellafieldsites.com</v>
      </c>
      <c r="J540" s="107"/>
    </row>
    <row r="541" spans="1:10" s="127" customFormat="1" ht="15" x14ac:dyDescent="0.25">
      <c r="A541" s="107">
        <v>7762</v>
      </c>
      <c r="B541" s="107" t="s">
        <v>1095</v>
      </c>
      <c r="C541" s="107" t="s">
        <v>230</v>
      </c>
      <c r="D541" s="107" t="s">
        <v>84</v>
      </c>
      <c r="E541" s="130">
        <v>44398</v>
      </c>
      <c r="F541" s="130">
        <v>45016</v>
      </c>
      <c r="G541" s="107" t="s">
        <v>651</v>
      </c>
      <c r="H541" s="107" t="s">
        <v>503</v>
      </c>
      <c r="I541" s="107" t="str">
        <f>VLOOKUP(H541,'email addresses'!A:B,2,FALSE)</f>
        <v>paul.j.shawcross@sellafieldsites.com</v>
      </c>
      <c r="J541" s="107"/>
    </row>
    <row r="542" spans="1:10" s="127" customFormat="1" ht="30" x14ac:dyDescent="0.25">
      <c r="A542" s="107">
        <v>7764</v>
      </c>
      <c r="B542" s="107" t="s">
        <v>1097</v>
      </c>
      <c r="C542" s="107" t="s">
        <v>230</v>
      </c>
      <c r="D542" s="107" t="s">
        <v>84</v>
      </c>
      <c r="E542" s="130">
        <v>44398</v>
      </c>
      <c r="F542" s="130">
        <v>44408</v>
      </c>
      <c r="G542" s="107" t="s">
        <v>1098</v>
      </c>
      <c r="H542" s="107" t="s">
        <v>503</v>
      </c>
      <c r="I542" s="107" t="str">
        <f>VLOOKUP(H542,'email addresses'!A:B,2,FALSE)</f>
        <v>paul.j.shawcross@sellafieldsites.com</v>
      </c>
      <c r="J542" s="107"/>
    </row>
    <row r="543" spans="1:10" s="127" customFormat="1" ht="15" x14ac:dyDescent="0.25">
      <c r="A543" s="107">
        <v>7763</v>
      </c>
      <c r="B543" s="107" t="s">
        <v>1096</v>
      </c>
      <c r="C543" s="107" t="s">
        <v>230</v>
      </c>
      <c r="D543" s="107" t="s">
        <v>84</v>
      </c>
      <c r="E543" s="130">
        <v>44399</v>
      </c>
      <c r="F543" s="130">
        <v>44469</v>
      </c>
      <c r="G543" s="107" t="s">
        <v>1001</v>
      </c>
      <c r="H543" s="107" t="s">
        <v>503</v>
      </c>
      <c r="I543" s="107" t="str">
        <f>VLOOKUP(H543,'email addresses'!A:B,2,FALSE)</f>
        <v>paul.j.shawcross@sellafieldsites.com</v>
      </c>
      <c r="J543" s="107"/>
    </row>
    <row r="544" spans="1:10" s="127" customFormat="1" ht="15" x14ac:dyDescent="0.25">
      <c r="A544" s="107">
        <v>7773</v>
      </c>
      <c r="B544" s="107" t="s">
        <v>1100</v>
      </c>
      <c r="C544" s="107" t="s">
        <v>230</v>
      </c>
      <c r="D544" s="107" t="s">
        <v>84</v>
      </c>
      <c r="E544" s="130">
        <v>44404</v>
      </c>
      <c r="F544" s="130">
        <v>44651</v>
      </c>
      <c r="G544" s="107" t="s">
        <v>1101</v>
      </c>
      <c r="H544" s="107" t="s">
        <v>174</v>
      </c>
      <c r="I544" s="107" t="str">
        <f>VLOOKUP(H544,'email addresses'!A:B,2,FALSE)</f>
        <v>paul.m.king@sellafieldsites.com</v>
      </c>
      <c r="J544" s="107"/>
    </row>
    <row r="545" spans="1:10" s="127" customFormat="1" ht="30" x14ac:dyDescent="0.25">
      <c r="A545" s="107">
        <v>7436</v>
      </c>
      <c r="B545" s="107" t="s">
        <v>350</v>
      </c>
      <c r="C545" s="107" t="s">
        <v>69</v>
      </c>
      <c r="D545" s="107" t="s">
        <v>80</v>
      </c>
      <c r="E545" s="130">
        <v>44405</v>
      </c>
      <c r="F545" s="130">
        <v>44741</v>
      </c>
      <c r="G545" s="107" t="s">
        <v>256</v>
      </c>
      <c r="H545" s="107" t="s">
        <v>72</v>
      </c>
      <c r="I545" s="107" t="str">
        <f>VLOOKUP(H545,'email addresses'!A:B,2,FALSE)</f>
        <v>stephen.x.williams@sellafieldsites.com</v>
      </c>
      <c r="J545" s="107"/>
    </row>
    <row r="546" spans="1:10" s="127" customFormat="1" ht="30" x14ac:dyDescent="0.25">
      <c r="A546" s="107">
        <v>7632</v>
      </c>
      <c r="B546" s="107" t="s">
        <v>1055</v>
      </c>
      <c r="C546" s="107" t="s">
        <v>169</v>
      </c>
      <c r="D546" s="107" t="s">
        <v>84</v>
      </c>
      <c r="E546" s="130">
        <v>44406</v>
      </c>
      <c r="F546" s="130">
        <v>44505</v>
      </c>
      <c r="G546" s="107" t="s">
        <v>1056</v>
      </c>
      <c r="H546" s="107" t="s">
        <v>147</v>
      </c>
      <c r="I546" s="107" t="str">
        <f>VLOOKUP(H546,'email addresses'!A:B,2,FALSE)</f>
        <v>richard.jones@sellafieldsites.com</v>
      </c>
      <c r="J546" s="107"/>
    </row>
    <row r="547" spans="1:10" s="127" customFormat="1" ht="30" x14ac:dyDescent="0.25">
      <c r="A547" s="107">
        <v>7633</v>
      </c>
      <c r="B547" s="107" t="s">
        <v>1057</v>
      </c>
      <c r="C547" s="107" t="s">
        <v>210</v>
      </c>
      <c r="D547" s="107" t="s">
        <v>84</v>
      </c>
      <c r="E547" s="130">
        <v>44406</v>
      </c>
      <c r="F547" s="130">
        <v>44505</v>
      </c>
      <c r="G547" s="107" t="s">
        <v>1058</v>
      </c>
      <c r="H547" s="107" t="s">
        <v>147</v>
      </c>
      <c r="I547" s="107" t="str">
        <f>VLOOKUP(H547,'email addresses'!A:B,2,FALSE)</f>
        <v>richard.jones@sellafieldsites.com</v>
      </c>
      <c r="J547" s="107"/>
    </row>
    <row r="548" spans="1:10" s="127" customFormat="1" ht="15" x14ac:dyDescent="0.25">
      <c r="A548" s="107">
        <v>7783</v>
      </c>
      <c r="B548" s="107" t="s">
        <v>1102</v>
      </c>
      <c r="C548" s="107" t="s">
        <v>230</v>
      </c>
      <c r="D548" s="107" t="s">
        <v>138</v>
      </c>
      <c r="E548" s="130">
        <v>44412</v>
      </c>
      <c r="F548" s="130">
        <v>44469</v>
      </c>
      <c r="G548" s="107" t="s">
        <v>1103</v>
      </c>
      <c r="H548" s="181" t="s">
        <v>1104</v>
      </c>
      <c r="I548" s="107" t="str">
        <f>VLOOKUP(H548,'email addresses'!A:B,2,FALSE)</f>
        <v>richard.c.wiggins@sellafieldsites.com</v>
      </c>
      <c r="J548" s="107"/>
    </row>
    <row r="549" spans="1:10" s="127" customFormat="1" ht="15" x14ac:dyDescent="0.25">
      <c r="A549" s="107">
        <v>7803</v>
      </c>
      <c r="B549" s="107" t="s">
        <v>1105</v>
      </c>
      <c r="C549" s="107" t="s">
        <v>230</v>
      </c>
      <c r="D549" s="107" t="s">
        <v>138</v>
      </c>
      <c r="E549" s="130">
        <v>44418</v>
      </c>
      <c r="F549" s="130">
        <v>44533</v>
      </c>
      <c r="G549" s="107" t="s">
        <v>1106</v>
      </c>
      <c r="H549" s="107" t="s">
        <v>503</v>
      </c>
      <c r="I549" s="107" t="str">
        <f>VLOOKUP(H549,'email addresses'!A:B,2,FALSE)</f>
        <v>paul.j.shawcross@sellafieldsites.com</v>
      </c>
      <c r="J549" s="107"/>
    </row>
    <row r="550" spans="1:10" s="127" customFormat="1" ht="30" x14ac:dyDescent="0.25">
      <c r="A550" s="107">
        <v>7537</v>
      </c>
      <c r="B550" s="107" t="s">
        <v>361</v>
      </c>
      <c r="C550" s="107" t="s">
        <v>69</v>
      </c>
      <c r="D550" s="107" t="s">
        <v>80</v>
      </c>
      <c r="E550" s="130">
        <v>44419</v>
      </c>
      <c r="F550" s="130">
        <v>44916</v>
      </c>
      <c r="G550" s="107" t="s">
        <v>362</v>
      </c>
      <c r="H550" s="107" t="s">
        <v>72</v>
      </c>
      <c r="I550" s="107" t="str">
        <f>VLOOKUP(H550,'email addresses'!A:B,2,FALSE)</f>
        <v>stephen.x.williams@sellafieldsites.com</v>
      </c>
      <c r="J550" s="107"/>
    </row>
    <row r="551" spans="1:10" s="127" customFormat="1" ht="30" x14ac:dyDescent="0.25">
      <c r="A551" s="107">
        <v>7807</v>
      </c>
      <c r="B551" s="107" t="s">
        <v>1107</v>
      </c>
      <c r="C551" s="107" t="s">
        <v>230</v>
      </c>
      <c r="D551" s="107" t="s">
        <v>84</v>
      </c>
      <c r="E551" s="130">
        <v>44420</v>
      </c>
      <c r="F551" s="130">
        <v>44526</v>
      </c>
      <c r="G551" s="107" t="s">
        <v>150</v>
      </c>
      <c r="H551" s="107" t="s">
        <v>151</v>
      </c>
      <c r="I551" s="107" t="str">
        <f>VLOOKUP(H551,'email addresses'!A:B,2,FALSE)</f>
        <v>andrew.v.schaick@sellafieldsites.com</v>
      </c>
      <c r="J551" s="107"/>
    </row>
    <row r="552" spans="1:10" s="127" customFormat="1" ht="15" x14ac:dyDescent="0.25">
      <c r="A552" s="107">
        <v>7287</v>
      </c>
      <c r="B552" s="107" t="s">
        <v>914</v>
      </c>
      <c r="C552" s="107" t="s">
        <v>91</v>
      </c>
      <c r="D552" s="107" t="s">
        <v>84</v>
      </c>
      <c r="E552" s="130">
        <v>44424</v>
      </c>
      <c r="F552" s="130">
        <v>45905</v>
      </c>
      <c r="G552" s="107" t="s">
        <v>915</v>
      </c>
      <c r="H552" s="107" t="s">
        <v>134</v>
      </c>
      <c r="I552" s="107" t="str">
        <f>VLOOKUP(H552,'email addresses'!A:B,2,FALSE)</f>
        <v>richard.y.taylor@sellafieldsites.com</v>
      </c>
      <c r="J552" s="107"/>
    </row>
    <row r="553" spans="1:10" s="127" customFormat="1" ht="30" x14ac:dyDescent="0.25">
      <c r="A553" s="107">
        <v>7489</v>
      </c>
      <c r="B553" s="107" t="s">
        <v>352</v>
      </c>
      <c r="C553" s="107" t="s">
        <v>91</v>
      </c>
      <c r="D553" s="107" t="s">
        <v>84</v>
      </c>
      <c r="E553" s="130">
        <v>44424</v>
      </c>
      <c r="F553" s="130">
        <v>45884</v>
      </c>
      <c r="G553" s="107" t="s">
        <v>353</v>
      </c>
      <c r="H553" s="107" t="s">
        <v>157</v>
      </c>
      <c r="I553" s="107" t="str">
        <f>VLOOKUP(H553,'email addresses'!A:B,2,FALSE)</f>
        <v>jason.mccann@sellafieldsites.com</v>
      </c>
      <c r="J553" s="107" t="s">
        <v>354</v>
      </c>
    </row>
    <row r="554" spans="1:10" s="127" customFormat="1" ht="30" x14ac:dyDescent="0.25">
      <c r="A554" s="107">
        <v>7835</v>
      </c>
      <c r="B554" s="107" t="s">
        <v>1126</v>
      </c>
      <c r="C554" s="107" t="s">
        <v>69</v>
      </c>
      <c r="D554" s="107" t="s">
        <v>129</v>
      </c>
      <c r="E554" s="130">
        <v>44431</v>
      </c>
      <c r="F554" s="130">
        <v>44954</v>
      </c>
      <c r="G554" s="107" t="s">
        <v>1127</v>
      </c>
      <c r="H554" s="107" t="s">
        <v>235</v>
      </c>
      <c r="I554" s="107" t="str">
        <f>VLOOKUP(H554,'email addresses'!A:B,2,FALSE)</f>
        <v>rob.mcgarel2@sellafieldsites.com</v>
      </c>
      <c r="J554" s="107"/>
    </row>
    <row r="555" spans="1:10" s="127" customFormat="1" ht="30" x14ac:dyDescent="0.25">
      <c r="A555" s="107">
        <v>7559</v>
      </c>
      <c r="B555" s="107" t="s">
        <v>363</v>
      </c>
      <c r="C555" s="107" t="s">
        <v>69</v>
      </c>
      <c r="D555" s="107" t="s">
        <v>70</v>
      </c>
      <c r="E555" s="130">
        <v>44432</v>
      </c>
      <c r="F555" s="130">
        <v>45619</v>
      </c>
      <c r="G555" s="107" t="s">
        <v>256</v>
      </c>
      <c r="H555" s="107" t="s">
        <v>134</v>
      </c>
      <c r="I555" s="107" t="str">
        <f>VLOOKUP(H555,'email addresses'!A:B,2,FALSE)</f>
        <v>richard.y.taylor@sellafieldsites.com</v>
      </c>
      <c r="J555" s="107"/>
    </row>
    <row r="556" spans="1:10" s="127" customFormat="1" ht="15" x14ac:dyDescent="0.25">
      <c r="A556" s="107">
        <v>7754</v>
      </c>
      <c r="B556" s="107" t="s">
        <v>1093</v>
      </c>
      <c r="C556" s="107" t="s">
        <v>210</v>
      </c>
      <c r="D556" s="107" t="s">
        <v>84</v>
      </c>
      <c r="E556" s="130">
        <v>44432</v>
      </c>
      <c r="F556" s="130">
        <v>44804</v>
      </c>
      <c r="G556" s="107" t="s">
        <v>1094</v>
      </c>
      <c r="H556" s="107" t="s">
        <v>77</v>
      </c>
      <c r="I556" s="107" t="str">
        <f>VLOOKUP(H556,'email addresses'!A:B,2,FALSE)</f>
        <v>john.bremner@sellafieldsites.com</v>
      </c>
      <c r="J556" s="107"/>
    </row>
    <row r="557" spans="1:10" s="127" customFormat="1" ht="15" x14ac:dyDescent="0.25">
      <c r="A557" s="107">
        <v>6897</v>
      </c>
      <c r="B557" s="107" t="s">
        <v>710</v>
      </c>
      <c r="C557" s="107" t="s">
        <v>149</v>
      </c>
      <c r="D557" s="107" t="s">
        <v>84</v>
      </c>
      <c r="E557" s="130">
        <v>44434</v>
      </c>
      <c r="F557" s="130">
        <v>46267</v>
      </c>
      <c r="G557" s="107" t="s">
        <v>711</v>
      </c>
      <c r="H557" s="107" t="s">
        <v>1028</v>
      </c>
      <c r="I557" s="107" t="str">
        <f>VLOOKUP(H557,'email addresses'!A:B,2,FALSE)</f>
        <v>lisa.m.lane@sellafieldsites.com</v>
      </c>
      <c r="J557" s="107"/>
    </row>
    <row r="558" spans="1:10" s="127" customFormat="1" ht="30" x14ac:dyDescent="0.25">
      <c r="A558" s="107">
        <v>6898</v>
      </c>
      <c r="B558" s="107" t="s">
        <v>713</v>
      </c>
      <c r="C558" s="107" t="s">
        <v>149</v>
      </c>
      <c r="D558" s="107" t="s">
        <v>84</v>
      </c>
      <c r="E558" s="130">
        <v>44434</v>
      </c>
      <c r="F558" s="130">
        <v>46267</v>
      </c>
      <c r="G558" s="107" t="s">
        <v>272</v>
      </c>
      <c r="H558" s="107" t="s">
        <v>1028</v>
      </c>
      <c r="I558" s="107" t="str">
        <f>VLOOKUP(H558,'email addresses'!A:B,2,FALSE)</f>
        <v>lisa.m.lane@sellafieldsites.com</v>
      </c>
      <c r="J558" s="107"/>
    </row>
    <row r="559" spans="1:10" s="127" customFormat="1" ht="15" x14ac:dyDescent="0.25">
      <c r="A559" s="107">
        <v>6895</v>
      </c>
      <c r="B559" s="107" t="s">
        <v>706</v>
      </c>
      <c r="C559" s="107" t="s">
        <v>91</v>
      </c>
      <c r="D559" s="107" t="s">
        <v>84</v>
      </c>
      <c r="E559" s="130">
        <v>44434</v>
      </c>
      <c r="F559" s="130">
        <v>45902</v>
      </c>
      <c r="G559" s="107" t="s">
        <v>707</v>
      </c>
      <c r="H559" s="107" t="s">
        <v>1028</v>
      </c>
      <c r="I559" s="107" t="str">
        <f>VLOOKUP(H559,'email addresses'!A:B,2,FALSE)</f>
        <v>lisa.m.lane@sellafieldsites.com</v>
      </c>
      <c r="J559" s="107"/>
    </row>
    <row r="560" spans="1:10" s="127" customFormat="1" ht="30" x14ac:dyDescent="0.25">
      <c r="A560" s="107">
        <v>6896</v>
      </c>
      <c r="B560" s="107" t="s">
        <v>708</v>
      </c>
      <c r="C560" s="107" t="s">
        <v>69</v>
      </c>
      <c r="D560" s="107" t="s">
        <v>84</v>
      </c>
      <c r="E560" s="130">
        <v>44434</v>
      </c>
      <c r="F560" s="130">
        <v>45902</v>
      </c>
      <c r="G560" s="107" t="s">
        <v>709</v>
      </c>
      <c r="H560" s="107" t="s">
        <v>1028</v>
      </c>
      <c r="I560" s="107" t="str">
        <f>VLOOKUP(H560,'email addresses'!A:B,2,FALSE)</f>
        <v>lisa.m.lane@sellafieldsites.com</v>
      </c>
      <c r="J560" s="107"/>
    </row>
    <row r="561" spans="1:10" s="127" customFormat="1" ht="30" x14ac:dyDescent="0.25">
      <c r="A561" s="107">
        <v>7878</v>
      </c>
      <c r="B561" s="107" t="s">
        <v>1169</v>
      </c>
      <c r="C561" s="107" t="s">
        <v>230</v>
      </c>
      <c r="D561" s="107" t="s">
        <v>129</v>
      </c>
      <c r="E561" s="130">
        <v>44452</v>
      </c>
      <c r="F561" s="130">
        <v>44651</v>
      </c>
      <c r="G561" s="107" t="s">
        <v>1170</v>
      </c>
      <c r="H561" s="107" t="s">
        <v>1033</v>
      </c>
      <c r="I561" s="107" t="str">
        <f>VLOOKUP(H561,'email addresses'!A:B,2,FALSE)</f>
        <v>paul.j.shawcross@sellafieldsites.com</v>
      </c>
      <c r="J561" s="107"/>
    </row>
    <row r="562" spans="1:10" s="127" customFormat="1" ht="30" x14ac:dyDescent="0.25">
      <c r="A562" s="107">
        <v>7345</v>
      </c>
      <c r="B562" s="107" t="s">
        <v>941</v>
      </c>
      <c r="C562" s="107" t="s">
        <v>74</v>
      </c>
      <c r="D562" s="107" t="s">
        <v>84</v>
      </c>
      <c r="E562" s="130">
        <v>44453</v>
      </c>
      <c r="F562" s="130">
        <v>45519</v>
      </c>
      <c r="G562" s="107" t="s">
        <v>942</v>
      </c>
      <c r="H562" s="107" t="s">
        <v>106</v>
      </c>
      <c r="I562" s="107" t="str">
        <f>VLOOKUP(H562,'email addresses'!A:B,2,FALSE)</f>
        <v>christine.v.davies@sellafieldsites.com</v>
      </c>
      <c r="J562" s="107"/>
    </row>
    <row r="563" spans="1:10" s="127" customFormat="1" ht="30" x14ac:dyDescent="0.25">
      <c r="A563" s="107">
        <v>3512</v>
      </c>
      <c r="B563" s="107" t="s">
        <v>384</v>
      </c>
      <c r="C563" s="107" t="s">
        <v>149</v>
      </c>
      <c r="D563" s="107" t="s">
        <v>129</v>
      </c>
      <c r="E563" s="130">
        <v>44459</v>
      </c>
      <c r="F563" s="130">
        <v>45930</v>
      </c>
      <c r="G563" s="107" t="s">
        <v>385</v>
      </c>
      <c r="H563" s="107" t="s">
        <v>235</v>
      </c>
      <c r="I563" s="107" t="str">
        <f>VLOOKUP(H563,'email addresses'!A:B,2,FALSE)</f>
        <v>rob.mcgarel2@sellafieldsites.com</v>
      </c>
      <c r="J563" s="107"/>
    </row>
    <row r="564" spans="1:10" s="127" customFormat="1" ht="15" x14ac:dyDescent="0.25">
      <c r="A564" s="107">
        <v>7902</v>
      </c>
      <c r="B564" s="107" t="s">
        <v>1174</v>
      </c>
      <c r="C564" s="107" t="s">
        <v>230</v>
      </c>
      <c r="D564" s="107" t="s">
        <v>138</v>
      </c>
      <c r="E564" s="130">
        <v>44459</v>
      </c>
      <c r="F564" s="130">
        <v>44651</v>
      </c>
      <c r="G564" s="107" t="s">
        <v>1175</v>
      </c>
      <c r="H564" s="107" t="s">
        <v>1033</v>
      </c>
      <c r="I564" s="107" t="str">
        <f>VLOOKUP(H564,'email addresses'!A:B,2,FALSE)</f>
        <v>paul.j.shawcross@sellafieldsites.com</v>
      </c>
      <c r="J564" s="107"/>
    </row>
    <row r="565" spans="1:10" s="127" customFormat="1" ht="15" x14ac:dyDescent="0.25">
      <c r="A565" s="107">
        <v>7825</v>
      </c>
      <c r="B565" s="107" t="s">
        <v>1118</v>
      </c>
      <c r="C565" s="107" t="s">
        <v>210</v>
      </c>
      <c r="D565" s="107" t="s">
        <v>84</v>
      </c>
      <c r="E565" s="130">
        <v>44462</v>
      </c>
      <c r="F565" s="130">
        <v>44651</v>
      </c>
      <c r="G565" s="107" t="s">
        <v>1119</v>
      </c>
      <c r="H565" s="107" t="s">
        <v>106</v>
      </c>
      <c r="I565" s="107" t="str">
        <f>VLOOKUP(H565,'email addresses'!A:B,2,FALSE)</f>
        <v>christine.v.davies@sellafieldsites.com</v>
      </c>
      <c r="J565" s="107"/>
    </row>
    <row r="566" spans="1:10" s="127" customFormat="1" ht="15" x14ac:dyDescent="0.25">
      <c r="A566" s="107">
        <v>7845</v>
      </c>
      <c r="B566" s="107" t="s">
        <v>1142</v>
      </c>
      <c r="C566" s="107" t="s">
        <v>169</v>
      </c>
      <c r="D566" s="107" t="s">
        <v>84</v>
      </c>
      <c r="E566" s="130">
        <v>44466</v>
      </c>
      <c r="F566" s="130">
        <v>44712</v>
      </c>
      <c r="G566" s="107" t="s">
        <v>1143</v>
      </c>
      <c r="H566" s="107" t="s">
        <v>106</v>
      </c>
      <c r="I566" s="107" t="str">
        <f>VLOOKUP(H566,'email addresses'!A:B,2,FALSE)</f>
        <v>christine.v.davies@sellafieldsites.com</v>
      </c>
      <c r="J566" s="107"/>
    </row>
    <row r="567" spans="1:10" s="127" customFormat="1" ht="30" x14ac:dyDescent="0.25">
      <c r="A567" s="107">
        <v>7670</v>
      </c>
      <c r="B567" s="107" t="s">
        <v>369</v>
      </c>
      <c r="C567" s="107" t="s">
        <v>69</v>
      </c>
      <c r="D567" s="107" t="s">
        <v>84</v>
      </c>
      <c r="E567" s="130">
        <v>44467</v>
      </c>
      <c r="F567" s="130">
        <v>44834</v>
      </c>
      <c r="G567" s="107" t="s">
        <v>291</v>
      </c>
      <c r="H567" s="107" t="s">
        <v>72</v>
      </c>
      <c r="I567" s="107" t="str">
        <f>VLOOKUP(H567,'email addresses'!A:B,2,FALSE)</f>
        <v>stephen.x.williams@sellafieldsites.com</v>
      </c>
      <c r="J567" s="107"/>
    </row>
    <row r="568" spans="1:10" s="127" customFormat="1" ht="45" x14ac:dyDescent="0.25">
      <c r="A568" s="107">
        <v>7859</v>
      </c>
      <c r="B568" s="107" t="s">
        <v>1154</v>
      </c>
      <c r="C568" s="107" t="s">
        <v>210</v>
      </c>
      <c r="D568" s="107" t="s">
        <v>84</v>
      </c>
      <c r="E568" s="130">
        <v>44467</v>
      </c>
      <c r="F568" s="130">
        <v>44834</v>
      </c>
      <c r="G568" s="107" t="s">
        <v>1155</v>
      </c>
      <c r="H568" s="107" t="s">
        <v>106</v>
      </c>
      <c r="I568" s="107" t="str">
        <f>VLOOKUP(H568,'email addresses'!A:B,2,FALSE)</f>
        <v>christine.v.davies@sellafieldsites.com</v>
      </c>
      <c r="J568" s="107"/>
    </row>
    <row r="569" spans="1:10" s="127" customFormat="1" ht="15" x14ac:dyDescent="0.25">
      <c r="A569" s="107">
        <v>7901</v>
      </c>
      <c r="B569" s="107" t="s">
        <v>1172</v>
      </c>
      <c r="C569" s="107" t="s">
        <v>69</v>
      </c>
      <c r="D569" s="107" t="s">
        <v>84</v>
      </c>
      <c r="E569" s="130">
        <v>44469</v>
      </c>
      <c r="F569" s="130">
        <v>46295</v>
      </c>
      <c r="G569" s="107" t="s">
        <v>1173</v>
      </c>
      <c r="H569" s="107" t="s">
        <v>200</v>
      </c>
      <c r="I569" s="107" t="str">
        <f>VLOOKUP(H569,'email addresses'!A:B,2,FALSE)</f>
        <v>jennifer.noble@sellafieldsites.com</v>
      </c>
      <c r="J569" s="107"/>
    </row>
    <row r="570" spans="1:10" s="127" customFormat="1" ht="30" x14ac:dyDescent="0.25">
      <c r="A570" s="107">
        <v>7879</v>
      </c>
      <c r="B570" s="107" t="s">
        <v>1171</v>
      </c>
      <c r="C570" s="107" t="s">
        <v>74</v>
      </c>
      <c r="D570" s="107" t="s">
        <v>176</v>
      </c>
      <c r="E570" s="130">
        <v>44475</v>
      </c>
      <c r="F570" s="130">
        <v>44651</v>
      </c>
      <c r="G570" s="107" t="s">
        <v>999</v>
      </c>
      <c r="H570" s="107" t="s">
        <v>1033</v>
      </c>
      <c r="I570" s="107" t="str">
        <f>VLOOKUP(H570,'email addresses'!A:B,2,FALSE)</f>
        <v>paul.j.shawcross@sellafieldsites.com</v>
      </c>
      <c r="J570" s="107"/>
    </row>
    <row r="571" spans="1:10" s="127" customFormat="1" ht="45" x14ac:dyDescent="0.25">
      <c r="A571" s="107">
        <v>6288</v>
      </c>
      <c r="B571" s="107" t="s">
        <v>261</v>
      </c>
      <c r="C571" s="107" t="s">
        <v>149</v>
      </c>
      <c r="D571" s="107" t="s">
        <v>80</v>
      </c>
      <c r="E571" s="130">
        <v>44482</v>
      </c>
      <c r="F571" s="130">
        <v>45470</v>
      </c>
      <c r="G571" s="107" t="s">
        <v>260</v>
      </c>
      <c r="H571" s="107" t="s">
        <v>72</v>
      </c>
      <c r="I571" s="107" t="str">
        <f>VLOOKUP(H571,'email addresses'!A:B,2,FALSE)</f>
        <v>stephen.x.williams@sellafieldsites.com</v>
      </c>
      <c r="J571" s="107"/>
    </row>
    <row r="572" spans="1:10" s="127" customFormat="1" ht="30" x14ac:dyDescent="0.25">
      <c r="A572" s="107">
        <v>7620</v>
      </c>
      <c r="B572" s="107" t="s">
        <v>365</v>
      </c>
      <c r="C572" s="107" t="s">
        <v>69</v>
      </c>
      <c r="D572" s="107" t="s">
        <v>80</v>
      </c>
      <c r="E572" s="130">
        <v>44482</v>
      </c>
      <c r="F572" s="130">
        <v>45385</v>
      </c>
      <c r="G572" s="107" t="s">
        <v>256</v>
      </c>
      <c r="H572" s="107" t="s">
        <v>72</v>
      </c>
      <c r="I572" s="107" t="str">
        <f>VLOOKUP(H572,'email addresses'!A:B,2,FALSE)</f>
        <v>stephen.x.williams@sellafieldsites.com</v>
      </c>
      <c r="J572" s="107"/>
    </row>
    <row r="573" spans="1:10" s="127" customFormat="1" ht="60" x14ac:dyDescent="0.25">
      <c r="A573" s="107">
        <v>7264</v>
      </c>
      <c r="B573" s="107" t="s">
        <v>908</v>
      </c>
      <c r="C573" s="107" t="s">
        <v>69</v>
      </c>
      <c r="D573" s="107" t="s">
        <v>84</v>
      </c>
      <c r="E573" s="130">
        <v>44483</v>
      </c>
      <c r="F573" s="130">
        <v>45943</v>
      </c>
      <c r="G573" s="107" t="s">
        <v>909</v>
      </c>
      <c r="H573" s="107" t="s">
        <v>157</v>
      </c>
      <c r="I573" s="107" t="str">
        <f>VLOOKUP(H573,'email addresses'!A:B,2,FALSE)</f>
        <v>jason.mccann@sellafieldsites.com</v>
      </c>
      <c r="J573" s="107" t="s">
        <v>910</v>
      </c>
    </row>
    <row r="574" spans="1:10" s="127" customFormat="1" ht="15" x14ac:dyDescent="0.25">
      <c r="A574" s="107">
        <v>7919</v>
      </c>
      <c r="B574" s="107" t="s">
        <v>373</v>
      </c>
      <c r="C574" s="107" t="s">
        <v>69</v>
      </c>
      <c r="D574" s="107" t="s">
        <v>84</v>
      </c>
      <c r="E574" s="130">
        <v>44484</v>
      </c>
      <c r="F574" s="130">
        <v>44772</v>
      </c>
      <c r="G574" s="107" t="s">
        <v>252</v>
      </c>
      <c r="H574" s="107" t="s">
        <v>164</v>
      </c>
      <c r="I574" s="107" t="str">
        <f>VLOOKUP(H574,'email addresses'!A:B,2,FALSE)</f>
        <v>andrew.perry@sellafieldsites.com</v>
      </c>
      <c r="J574" s="107"/>
    </row>
    <row r="575" spans="1:10" s="127" customFormat="1" ht="30" x14ac:dyDescent="0.25">
      <c r="A575" s="107">
        <v>7954</v>
      </c>
      <c r="B575" s="107" t="s">
        <v>1193</v>
      </c>
      <c r="C575" s="107" t="s">
        <v>230</v>
      </c>
      <c r="D575" s="107" t="s">
        <v>84</v>
      </c>
      <c r="E575" s="130">
        <v>44487</v>
      </c>
      <c r="F575" s="130">
        <v>45016</v>
      </c>
      <c r="G575" s="107" t="s">
        <v>1062</v>
      </c>
      <c r="H575" s="107" t="s">
        <v>109</v>
      </c>
      <c r="I575" s="107" t="str">
        <f>VLOOKUP(H575,'email addresses'!A:B,2,FALSE)</f>
        <v>zac.bartram@sellafieldsites.com</v>
      </c>
      <c r="J575" s="107"/>
    </row>
    <row r="576" spans="1:10" s="127" customFormat="1" ht="15" x14ac:dyDescent="0.25">
      <c r="A576" s="107">
        <v>7923</v>
      </c>
      <c r="B576" s="107" t="s">
        <v>1186</v>
      </c>
      <c r="C576" s="107" t="s">
        <v>210</v>
      </c>
      <c r="D576" s="107" t="s">
        <v>84</v>
      </c>
      <c r="E576" s="130">
        <v>44488</v>
      </c>
      <c r="F576" s="130">
        <v>45948</v>
      </c>
      <c r="G576" s="107" t="s">
        <v>488</v>
      </c>
      <c r="H576" s="107" t="s">
        <v>171</v>
      </c>
      <c r="I576" s="107" t="str">
        <f>VLOOKUP(H576,'email addresses'!A:B,2,FALSE)</f>
        <v>jane.newberry@sellafieldsites.com</v>
      </c>
      <c r="J576" s="107"/>
    </row>
    <row r="577" spans="1:10" s="127" customFormat="1" ht="15" x14ac:dyDescent="0.25">
      <c r="A577" s="107">
        <v>7244</v>
      </c>
      <c r="B577" s="107" t="s">
        <v>899</v>
      </c>
      <c r="C577" s="107" t="s">
        <v>69</v>
      </c>
      <c r="D577" s="107" t="s">
        <v>138</v>
      </c>
      <c r="E577" s="130">
        <v>44489</v>
      </c>
      <c r="F577" s="130">
        <v>45219</v>
      </c>
      <c r="G577" s="107" t="s">
        <v>900</v>
      </c>
      <c r="H577" s="107" t="s">
        <v>140</v>
      </c>
      <c r="I577" s="107" t="str">
        <f>VLOOKUP(H577,'email addresses'!A:B,2,FALSE)</f>
        <v>stuart.lee@sellafieldsites.com</v>
      </c>
      <c r="J577" s="107"/>
    </row>
    <row r="578" spans="1:10" s="127" customFormat="1" ht="15" x14ac:dyDescent="0.25">
      <c r="A578" s="107">
        <v>7918</v>
      </c>
      <c r="B578" s="107" t="s">
        <v>1183</v>
      </c>
      <c r="C578" s="107" t="s">
        <v>230</v>
      </c>
      <c r="D578" s="107" t="s">
        <v>84</v>
      </c>
      <c r="E578" s="130">
        <v>44490</v>
      </c>
      <c r="F578" s="130">
        <v>44771</v>
      </c>
      <c r="G578" s="107" t="s">
        <v>1010</v>
      </c>
      <c r="H578" s="107" t="s">
        <v>109</v>
      </c>
      <c r="I578" s="107" t="str">
        <f>VLOOKUP(H578,'email addresses'!A:B,2,FALSE)</f>
        <v>zac.bartram@sellafieldsites.com</v>
      </c>
      <c r="J578" s="107"/>
    </row>
    <row r="579" spans="1:10" s="127" customFormat="1" ht="30" x14ac:dyDescent="0.25">
      <c r="A579" s="107">
        <v>7362</v>
      </c>
      <c r="B579" s="107" t="s">
        <v>343</v>
      </c>
      <c r="C579" s="107" t="s">
        <v>74</v>
      </c>
      <c r="D579" s="107" t="s">
        <v>84</v>
      </c>
      <c r="E579" s="130">
        <v>44491</v>
      </c>
      <c r="F579" s="130">
        <v>44834</v>
      </c>
      <c r="G579" s="107" t="s">
        <v>85</v>
      </c>
      <c r="H579" s="107" t="s">
        <v>86</v>
      </c>
      <c r="I579" s="107" t="str">
        <f>VLOOKUP(H579,'email addresses'!A:B,2,FALSE)</f>
        <v>martin.s.john@sellafieldsites.com</v>
      </c>
      <c r="J579" s="107"/>
    </row>
    <row r="580" spans="1:10" s="127" customFormat="1" ht="15" x14ac:dyDescent="0.25">
      <c r="A580" s="107">
        <v>7772</v>
      </c>
      <c r="B580" s="107" t="s">
        <v>370</v>
      </c>
      <c r="C580" s="107" t="s">
        <v>69</v>
      </c>
      <c r="D580" s="107" t="s">
        <v>75</v>
      </c>
      <c r="E580" s="130">
        <v>44494</v>
      </c>
      <c r="F580" s="130">
        <v>45016</v>
      </c>
      <c r="G580" s="107" t="s">
        <v>108</v>
      </c>
      <c r="H580" s="107" t="s">
        <v>109</v>
      </c>
      <c r="I580" s="107" t="str">
        <f>VLOOKUP(H580,'email addresses'!A:B,2,FALSE)</f>
        <v>zac.bartram@sellafieldsites.com</v>
      </c>
      <c r="J580" s="107"/>
    </row>
    <row r="581" spans="1:10" s="127" customFormat="1" ht="15" x14ac:dyDescent="0.25">
      <c r="A581" s="107">
        <v>7928</v>
      </c>
      <c r="B581" s="107" t="s">
        <v>1187</v>
      </c>
      <c r="C581" s="107" t="s">
        <v>230</v>
      </c>
      <c r="D581" s="107" t="s">
        <v>84</v>
      </c>
      <c r="E581" s="130">
        <v>44497</v>
      </c>
      <c r="F581" s="130">
        <v>44875</v>
      </c>
      <c r="G581" s="107" t="s">
        <v>1008</v>
      </c>
      <c r="H581" s="107" t="s">
        <v>164</v>
      </c>
      <c r="I581" s="107" t="str">
        <f>VLOOKUP(H581,'email addresses'!A:B,2,FALSE)</f>
        <v>andrew.perry@sellafieldsites.com</v>
      </c>
      <c r="J581" s="107"/>
    </row>
    <row r="582" spans="1:10" s="127" customFormat="1" ht="15" x14ac:dyDescent="0.25">
      <c r="A582" s="107">
        <v>7916</v>
      </c>
      <c r="B582" s="107" t="s">
        <v>1181</v>
      </c>
      <c r="C582" s="107" t="s">
        <v>210</v>
      </c>
      <c r="D582" s="107" t="s">
        <v>84</v>
      </c>
      <c r="E582" s="130">
        <v>44497</v>
      </c>
      <c r="F582" s="130">
        <v>44771</v>
      </c>
      <c r="G582" s="107" t="s">
        <v>1182</v>
      </c>
      <c r="H582" s="107" t="s">
        <v>164</v>
      </c>
      <c r="I582" s="107" t="str">
        <f>VLOOKUP(H582,'email addresses'!A:B,2,FALSE)</f>
        <v>andrew.perry@sellafieldsites.com</v>
      </c>
      <c r="J582" s="107"/>
    </row>
    <row r="583" spans="1:10" s="127" customFormat="1" ht="15" x14ac:dyDescent="0.25">
      <c r="A583" s="107">
        <v>7913</v>
      </c>
      <c r="B583" s="107" t="s">
        <v>1177</v>
      </c>
      <c r="C583" s="107" t="s">
        <v>230</v>
      </c>
      <c r="D583" s="107" t="s">
        <v>84</v>
      </c>
      <c r="E583" s="130">
        <v>44498</v>
      </c>
      <c r="F583" s="130">
        <v>44592</v>
      </c>
      <c r="G583" s="107" t="s">
        <v>1178</v>
      </c>
      <c r="H583" s="107" t="s">
        <v>106</v>
      </c>
      <c r="I583" s="107" t="str">
        <f>VLOOKUP(H583,'email addresses'!A:B,2,FALSE)</f>
        <v>christine.v.davies@sellafieldsites.com</v>
      </c>
      <c r="J583" s="107"/>
    </row>
    <row r="584" spans="1:10" s="127" customFormat="1" ht="30" x14ac:dyDescent="0.25">
      <c r="A584" s="107">
        <v>5675</v>
      </c>
      <c r="B584" s="107" t="s">
        <v>404</v>
      </c>
      <c r="C584" s="107" t="s">
        <v>74</v>
      </c>
      <c r="D584" s="107" t="s">
        <v>138</v>
      </c>
      <c r="E584" s="130">
        <v>44501</v>
      </c>
      <c r="F584" s="130">
        <v>45961</v>
      </c>
      <c r="G584" s="107" t="s">
        <v>405</v>
      </c>
      <c r="H584" s="107" t="s">
        <v>406</v>
      </c>
      <c r="I584" s="107" t="str">
        <f>VLOOKUP(H584,'email addresses'!A:B,2,FALSE)</f>
        <v>stuart.lee@sellafieldsites.com</v>
      </c>
      <c r="J584" s="107"/>
    </row>
    <row r="585" spans="1:10" s="127" customFormat="1" ht="30" x14ac:dyDescent="0.25">
      <c r="A585" s="107">
        <v>7915</v>
      </c>
      <c r="B585" s="107" t="s">
        <v>1179</v>
      </c>
      <c r="C585" s="107" t="s">
        <v>230</v>
      </c>
      <c r="D585" s="107" t="s">
        <v>84</v>
      </c>
      <c r="E585" s="130">
        <v>44510</v>
      </c>
      <c r="F585" s="130">
        <v>45869</v>
      </c>
      <c r="G585" s="107" t="s">
        <v>1180</v>
      </c>
      <c r="H585" s="107" t="s">
        <v>106</v>
      </c>
      <c r="I585" s="107" t="str">
        <f>VLOOKUP(H585,'email addresses'!A:B,2,FALSE)</f>
        <v>christine.v.davies@sellafieldsites.com</v>
      </c>
      <c r="J585" s="107"/>
    </row>
    <row r="586" spans="1:10" s="127" customFormat="1" ht="30" x14ac:dyDescent="0.25">
      <c r="A586" s="107">
        <v>7639</v>
      </c>
      <c r="B586" s="107" t="s">
        <v>366</v>
      </c>
      <c r="C586" s="107" t="s">
        <v>74</v>
      </c>
      <c r="D586" s="107" t="s">
        <v>102</v>
      </c>
      <c r="E586" s="130">
        <v>44512</v>
      </c>
      <c r="F586" s="130">
        <v>44883</v>
      </c>
      <c r="G586" s="107" t="s">
        <v>95</v>
      </c>
      <c r="H586" s="107" t="s">
        <v>82</v>
      </c>
      <c r="I586" s="107" t="str">
        <f>VLOOKUP(H586,'email addresses'!A:B,2,FALSE)</f>
        <v>vicky.slater@sellafieldsites.com</v>
      </c>
      <c r="J586" s="107"/>
    </row>
    <row r="587" spans="1:10" s="127" customFormat="1" ht="15" x14ac:dyDescent="0.25">
      <c r="A587" s="107">
        <v>7767</v>
      </c>
      <c r="B587" s="107" t="s">
        <v>1099</v>
      </c>
      <c r="C587" s="107" t="s">
        <v>210</v>
      </c>
      <c r="D587" s="107" t="s">
        <v>84</v>
      </c>
      <c r="E587" s="130">
        <v>44517</v>
      </c>
      <c r="F587" s="130">
        <v>44530</v>
      </c>
      <c r="G587" s="107" t="s">
        <v>496</v>
      </c>
      <c r="H587" s="107" t="s">
        <v>171</v>
      </c>
      <c r="I587" s="107" t="str">
        <f>VLOOKUP(H587,'email addresses'!A:B,2,FALSE)</f>
        <v>jane.newberry@sellafieldsites.com</v>
      </c>
      <c r="J587" s="107"/>
    </row>
    <row r="588" spans="1:10" s="127" customFormat="1" ht="15" x14ac:dyDescent="0.25">
      <c r="A588" s="107">
        <v>8030</v>
      </c>
      <c r="B588" s="107" t="s">
        <v>1210</v>
      </c>
      <c r="C588" s="107" t="s">
        <v>230</v>
      </c>
      <c r="D588" s="107" t="s">
        <v>84</v>
      </c>
      <c r="E588" s="130">
        <v>44518</v>
      </c>
      <c r="F588" s="130">
        <v>44620</v>
      </c>
      <c r="G588" s="107" t="s">
        <v>1211</v>
      </c>
      <c r="H588" s="107" t="s">
        <v>106</v>
      </c>
      <c r="I588" s="107" t="str">
        <f>VLOOKUP(H588,'email addresses'!A:B,2,FALSE)</f>
        <v>christine.v.davies@sellafieldsites.com</v>
      </c>
      <c r="J588" s="107"/>
    </row>
    <row r="589" spans="1:10" s="127" customFormat="1" ht="45" x14ac:dyDescent="0.25">
      <c r="A589" s="107">
        <v>7817</v>
      </c>
      <c r="B589" s="107" t="s">
        <v>1110</v>
      </c>
      <c r="C589" s="107" t="s">
        <v>169</v>
      </c>
      <c r="D589" s="107" t="s">
        <v>1111</v>
      </c>
      <c r="E589" s="130">
        <v>44522</v>
      </c>
      <c r="F589" s="130">
        <v>44680</v>
      </c>
      <c r="G589" s="107" t="s">
        <v>1112</v>
      </c>
      <c r="H589" s="107" t="s">
        <v>147</v>
      </c>
      <c r="I589" s="107" t="str">
        <f>VLOOKUP(H589,'email addresses'!A:B,2,FALSE)</f>
        <v>richard.jones@sellafieldsites.com</v>
      </c>
      <c r="J589" s="107"/>
    </row>
    <row r="590" spans="1:10" s="127" customFormat="1" ht="45" x14ac:dyDescent="0.25">
      <c r="A590" s="107">
        <v>6914</v>
      </c>
      <c r="B590" s="107" t="s">
        <v>728</v>
      </c>
      <c r="C590" s="107" t="s">
        <v>210</v>
      </c>
      <c r="D590" s="107" t="s">
        <v>138</v>
      </c>
      <c r="E590" s="130">
        <v>44530</v>
      </c>
      <c r="F590" s="130">
        <v>46356</v>
      </c>
      <c r="G590" s="107" t="s">
        <v>729</v>
      </c>
      <c r="H590" s="107" t="s">
        <v>413</v>
      </c>
      <c r="I590" s="107" t="str">
        <f>VLOOKUP(H590,'email addresses'!A:B,2,FALSE)</f>
        <v>stuart.lee@sellafieldsites.com</v>
      </c>
      <c r="J590" s="107"/>
    </row>
    <row r="591" spans="1:10" s="127" customFormat="1" ht="30" x14ac:dyDescent="0.25">
      <c r="A591" s="107">
        <v>7777</v>
      </c>
      <c r="B591" s="107" t="s">
        <v>371</v>
      </c>
      <c r="C591" s="107" t="s">
        <v>69</v>
      </c>
      <c r="D591" s="107" t="s">
        <v>129</v>
      </c>
      <c r="E591" s="130">
        <v>44531</v>
      </c>
      <c r="F591" s="130">
        <v>44844</v>
      </c>
      <c r="G591" s="107" t="s">
        <v>95</v>
      </c>
      <c r="H591" s="107" t="s">
        <v>72</v>
      </c>
      <c r="I591" s="107" t="str">
        <f>VLOOKUP(H591,'email addresses'!A:B,2,FALSE)</f>
        <v>stephen.x.williams@sellafieldsites.com</v>
      </c>
      <c r="J591" s="107"/>
    </row>
    <row r="592" spans="1:10" s="127" customFormat="1" ht="30" x14ac:dyDescent="0.25">
      <c r="A592" s="107">
        <v>7854</v>
      </c>
      <c r="B592" s="107" t="s">
        <v>1148</v>
      </c>
      <c r="C592" s="107" t="s">
        <v>210</v>
      </c>
      <c r="D592" s="107" t="s">
        <v>84</v>
      </c>
      <c r="E592" s="130">
        <v>44539</v>
      </c>
      <c r="F592" s="130">
        <v>46013</v>
      </c>
      <c r="G592" s="107" t="s">
        <v>1149</v>
      </c>
      <c r="H592" s="107" t="s">
        <v>157</v>
      </c>
      <c r="I592" s="107" t="str">
        <f>VLOOKUP(H592,'email addresses'!A:B,2,FALSE)</f>
        <v>jason.mccann@sellafieldsites.com</v>
      </c>
      <c r="J592" s="107" t="s">
        <v>1150</v>
      </c>
    </row>
    <row r="593" spans="1:10" s="127" customFormat="1" ht="30" x14ac:dyDescent="0.25">
      <c r="A593" s="107">
        <v>7966</v>
      </c>
      <c r="B593" s="107" t="s">
        <v>1195</v>
      </c>
      <c r="C593" s="107" t="s">
        <v>230</v>
      </c>
      <c r="D593" s="107" t="s">
        <v>102</v>
      </c>
      <c r="E593" s="130">
        <v>44543</v>
      </c>
      <c r="F593" s="130">
        <v>44712</v>
      </c>
      <c r="G593" s="107" t="s">
        <v>97</v>
      </c>
      <c r="H593" s="107" t="s">
        <v>72</v>
      </c>
      <c r="I593" s="107" t="str">
        <f>VLOOKUP(H593,'email addresses'!A:B,2,FALSE)</f>
        <v>stephen.x.williams@sellafieldsites.com</v>
      </c>
      <c r="J593" s="107"/>
    </row>
    <row r="594" spans="1:10" s="127" customFormat="1" ht="30" x14ac:dyDescent="0.25">
      <c r="A594" s="107">
        <v>7967</v>
      </c>
      <c r="B594" s="107" t="s">
        <v>1196</v>
      </c>
      <c r="C594" s="107" t="s">
        <v>210</v>
      </c>
      <c r="D594" s="107" t="s">
        <v>102</v>
      </c>
      <c r="E594" s="130">
        <v>44543</v>
      </c>
      <c r="F594" s="130">
        <v>44712</v>
      </c>
      <c r="G594" s="107" t="s">
        <v>97</v>
      </c>
      <c r="H594" s="107" t="s">
        <v>72</v>
      </c>
      <c r="I594" s="107" t="str">
        <f>VLOOKUP(H594,'email addresses'!A:B,2,FALSE)</f>
        <v>stephen.x.williams@sellafieldsites.com</v>
      </c>
      <c r="J594" s="107"/>
    </row>
    <row r="595" spans="1:10" s="127" customFormat="1" ht="30" x14ac:dyDescent="0.25">
      <c r="A595" s="107">
        <v>7969</v>
      </c>
      <c r="B595" s="107" t="s">
        <v>1198</v>
      </c>
      <c r="C595" s="107" t="s">
        <v>230</v>
      </c>
      <c r="D595" s="107" t="s">
        <v>102</v>
      </c>
      <c r="E595" s="130">
        <v>44543</v>
      </c>
      <c r="F595" s="130">
        <v>44712</v>
      </c>
      <c r="G595" s="107" t="s">
        <v>97</v>
      </c>
      <c r="H595" s="107" t="s">
        <v>72</v>
      </c>
      <c r="I595" s="107" t="str">
        <f>VLOOKUP(H595,'email addresses'!A:B,2,FALSE)</f>
        <v>stephen.x.williams@sellafieldsites.com</v>
      </c>
      <c r="J595" s="107"/>
    </row>
    <row r="596" spans="1:10" s="127" customFormat="1" ht="30" x14ac:dyDescent="0.25">
      <c r="A596" s="107">
        <v>7970</v>
      </c>
      <c r="B596" s="107" t="s">
        <v>1199</v>
      </c>
      <c r="C596" s="107" t="s">
        <v>230</v>
      </c>
      <c r="D596" s="107" t="s">
        <v>102</v>
      </c>
      <c r="E596" s="130">
        <v>44543</v>
      </c>
      <c r="F596" s="130">
        <v>44712</v>
      </c>
      <c r="G596" s="107" t="s">
        <v>97</v>
      </c>
      <c r="H596" s="107" t="s">
        <v>72</v>
      </c>
      <c r="I596" s="107" t="str">
        <f>VLOOKUP(H596,'email addresses'!A:B,2,FALSE)</f>
        <v>stephen.x.williams@sellafieldsites.com</v>
      </c>
      <c r="J596" s="107"/>
    </row>
    <row r="597" spans="1:10" s="127" customFormat="1" ht="15" x14ac:dyDescent="0.25">
      <c r="A597" s="107">
        <v>8029</v>
      </c>
      <c r="B597" s="107" t="s">
        <v>1208</v>
      </c>
      <c r="C597" s="107" t="s">
        <v>230</v>
      </c>
      <c r="D597" s="107" t="s">
        <v>84</v>
      </c>
      <c r="E597" s="130">
        <v>44547</v>
      </c>
      <c r="F597" s="130">
        <v>44788</v>
      </c>
      <c r="G597" s="107" t="s">
        <v>1209</v>
      </c>
      <c r="H597" s="107" t="s">
        <v>106</v>
      </c>
      <c r="I597" s="107" t="str">
        <f>VLOOKUP(H597,'email addresses'!A:B,2,FALSE)</f>
        <v>christine.v.davies@sellafieldsites.com</v>
      </c>
      <c r="J597" s="107"/>
    </row>
    <row r="598" spans="1:10" s="127" customFormat="1" ht="30" x14ac:dyDescent="0.25">
      <c r="A598" s="107">
        <v>7968</v>
      </c>
      <c r="B598" s="107" t="s">
        <v>1197</v>
      </c>
      <c r="C598" s="107" t="s">
        <v>210</v>
      </c>
      <c r="D598" s="107" t="s">
        <v>102</v>
      </c>
      <c r="E598" s="130">
        <v>44550</v>
      </c>
      <c r="F598" s="130">
        <v>44712</v>
      </c>
      <c r="G598" s="107" t="s">
        <v>97</v>
      </c>
      <c r="H598" s="107" t="s">
        <v>72</v>
      </c>
      <c r="I598" s="107" t="str">
        <f>VLOOKUP(H598,'email addresses'!A:B,2,FALSE)</f>
        <v>stephen.x.williams@sellafieldsites.com</v>
      </c>
      <c r="J598" s="107"/>
    </row>
    <row r="599" spans="1:10" s="127" customFormat="1" ht="15" x14ac:dyDescent="0.25">
      <c r="A599" s="107">
        <v>7921</v>
      </c>
      <c r="B599" s="107" t="s">
        <v>1184</v>
      </c>
      <c r="C599" s="107" t="s">
        <v>69</v>
      </c>
      <c r="D599" s="107" t="s">
        <v>84</v>
      </c>
      <c r="E599" s="130">
        <v>44551</v>
      </c>
      <c r="F599" s="130">
        <v>45657</v>
      </c>
      <c r="G599" s="107" t="s">
        <v>1185</v>
      </c>
      <c r="H599" s="107" t="s">
        <v>212</v>
      </c>
      <c r="I599" s="107" t="str">
        <f>VLOOKUP(H599,'email addresses'!A:B,2,FALSE)</f>
        <v>david.penney@sellafieldsites.com</v>
      </c>
      <c r="J599" s="107"/>
    </row>
    <row r="600" spans="1:10" s="127" customFormat="1" ht="30" x14ac:dyDescent="0.25">
      <c r="A600" s="107">
        <v>7949</v>
      </c>
      <c r="B600" s="107" t="s">
        <v>1192</v>
      </c>
      <c r="C600" s="107" t="s">
        <v>169</v>
      </c>
      <c r="D600" s="107" t="s">
        <v>102</v>
      </c>
      <c r="E600" s="130">
        <v>44552</v>
      </c>
      <c r="F600" s="130">
        <v>44881</v>
      </c>
      <c r="G600" s="107" t="s">
        <v>362</v>
      </c>
      <c r="H600" s="107" t="s">
        <v>72</v>
      </c>
      <c r="I600" s="107" t="str">
        <f>VLOOKUP(H600,'email addresses'!A:B,2,FALSE)</f>
        <v>stephen.x.williams@sellafieldsites.com</v>
      </c>
      <c r="J600" s="107"/>
    </row>
    <row r="601" spans="1:10" s="127" customFormat="1" ht="15" x14ac:dyDescent="0.25">
      <c r="A601" s="107">
        <v>7941</v>
      </c>
      <c r="B601" s="107" t="s">
        <v>1190</v>
      </c>
      <c r="C601" s="107" t="s">
        <v>169</v>
      </c>
      <c r="D601" s="107" t="s">
        <v>138</v>
      </c>
      <c r="E601" s="130">
        <v>44553</v>
      </c>
      <c r="F601" s="130">
        <v>44917</v>
      </c>
      <c r="G601" s="107" t="s">
        <v>1191</v>
      </c>
      <c r="H601" s="107" t="s">
        <v>171</v>
      </c>
      <c r="I601" s="107" t="str">
        <f>VLOOKUP(H601,'email addresses'!A:B,2,FALSE)</f>
        <v>jane.newberry@sellafieldsites.com</v>
      </c>
      <c r="J601" s="107"/>
    </row>
    <row r="602" spans="1:10" s="127" customFormat="1" ht="30" x14ac:dyDescent="0.25">
      <c r="A602" s="107">
        <v>7980</v>
      </c>
      <c r="B602" s="107" t="s">
        <v>1201</v>
      </c>
      <c r="C602" s="107" t="s">
        <v>169</v>
      </c>
      <c r="D602" s="107" t="s">
        <v>129</v>
      </c>
      <c r="E602" s="130">
        <v>44559</v>
      </c>
      <c r="F602" s="130"/>
      <c r="G602" s="107" t="s">
        <v>1202</v>
      </c>
      <c r="H602" s="107" t="s">
        <v>131</v>
      </c>
      <c r="I602" s="107" t="str">
        <f>VLOOKUP(H602,'email addresses'!A:B,2,FALSE)</f>
        <v>emma.sloan@sellafieldsites.com</v>
      </c>
      <c r="J602" s="107"/>
    </row>
    <row r="603" spans="1:10" s="127" customFormat="1" ht="15" x14ac:dyDescent="0.25">
      <c r="A603" s="107">
        <v>7982</v>
      </c>
      <c r="B603" s="107" t="s">
        <v>1203</v>
      </c>
      <c r="C603" s="107" t="s">
        <v>230</v>
      </c>
      <c r="D603" s="107" t="s">
        <v>84</v>
      </c>
      <c r="E603" s="130">
        <v>44580</v>
      </c>
      <c r="F603" s="130">
        <v>44651</v>
      </c>
      <c r="G603" s="107" t="s">
        <v>1204</v>
      </c>
      <c r="H603" s="107" t="s">
        <v>846</v>
      </c>
      <c r="I603" s="107" t="str">
        <f>VLOOKUP(H603,'email addresses'!A:B,2,FALSE)</f>
        <v>sam.p.states@sellafieldsites.com</v>
      </c>
      <c r="J603" s="107"/>
    </row>
    <row r="604" spans="1:10" s="127" customFormat="1" ht="15" x14ac:dyDescent="0.25">
      <c r="A604" s="107">
        <v>8074</v>
      </c>
      <c r="B604" s="107" t="s">
        <v>1218</v>
      </c>
      <c r="C604" s="107" t="s">
        <v>230</v>
      </c>
      <c r="D604" s="107" t="s">
        <v>84</v>
      </c>
      <c r="E604" s="130">
        <v>44587</v>
      </c>
      <c r="F604" s="130">
        <v>44804</v>
      </c>
      <c r="G604" s="107" t="s">
        <v>1219</v>
      </c>
      <c r="H604" s="107" t="s">
        <v>106</v>
      </c>
      <c r="I604" s="107" t="str">
        <f>VLOOKUP(H604,'email addresses'!A:B,2,FALSE)</f>
        <v>christine.v.davies@sellafieldsites.com</v>
      </c>
      <c r="J604" s="107"/>
    </row>
    <row r="605" spans="1:10" s="127" customFormat="1" ht="15" x14ac:dyDescent="0.25">
      <c r="A605" s="107">
        <v>7976</v>
      </c>
      <c r="B605" s="107" t="s">
        <v>374</v>
      </c>
      <c r="C605" s="107" t="s">
        <v>91</v>
      </c>
      <c r="D605" s="107" t="s">
        <v>84</v>
      </c>
      <c r="E605" s="130">
        <v>44593</v>
      </c>
      <c r="F605" s="130">
        <v>46387</v>
      </c>
      <c r="G605" s="107" t="s">
        <v>375</v>
      </c>
      <c r="H605" s="107" t="s">
        <v>200</v>
      </c>
      <c r="I605" s="107" t="str">
        <f>VLOOKUP(H605,'email addresses'!A:B,2,FALSE)</f>
        <v>jennifer.noble@sellafieldsites.com</v>
      </c>
      <c r="J605" s="107"/>
    </row>
    <row r="606" spans="1:10" s="127" customFormat="1" ht="30" x14ac:dyDescent="0.25">
      <c r="A606" s="107">
        <v>7856</v>
      </c>
      <c r="B606" s="107" t="s">
        <v>1151</v>
      </c>
      <c r="C606" s="107" t="s">
        <v>230</v>
      </c>
      <c r="D606" s="107" t="s">
        <v>84</v>
      </c>
      <c r="E606" s="130">
        <v>44596</v>
      </c>
      <c r="F606" s="130">
        <v>45382</v>
      </c>
      <c r="G606" s="107" t="s">
        <v>1152</v>
      </c>
      <c r="H606" s="107" t="s">
        <v>157</v>
      </c>
      <c r="I606" s="107" t="str">
        <f>VLOOKUP(H606,'email addresses'!A:B,2,FALSE)</f>
        <v>jason.mccann@sellafieldsites.com</v>
      </c>
      <c r="J606" s="107" t="s">
        <v>1153</v>
      </c>
    </row>
    <row r="607" spans="1:10" s="127" customFormat="1" ht="15" x14ac:dyDescent="0.25">
      <c r="A607" s="107">
        <v>8014</v>
      </c>
      <c r="B607" s="107" t="s">
        <v>379</v>
      </c>
      <c r="C607" s="107" t="s">
        <v>69</v>
      </c>
      <c r="D607" s="107" t="s">
        <v>84</v>
      </c>
      <c r="E607" s="130">
        <v>44602</v>
      </c>
      <c r="F607" s="130">
        <v>44957</v>
      </c>
      <c r="G607" s="107" t="s">
        <v>252</v>
      </c>
      <c r="H607" s="107" t="s">
        <v>212</v>
      </c>
      <c r="I607" s="107" t="str">
        <f>VLOOKUP(H607,'email addresses'!A:B,2,FALSE)</f>
        <v>david.penney@sellafieldsites.com</v>
      </c>
      <c r="J607" s="107"/>
    </row>
    <row r="608" spans="1:10" s="127" customFormat="1" ht="30" x14ac:dyDescent="0.25">
      <c r="A608" s="107">
        <v>7971</v>
      </c>
      <c r="B608" s="107" t="s">
        <v>1200</v>
      </c>
      <c r="C608" s="107" t="s">
        <v>169</v>
      </c>
      <c r="D608" s="107" t="s">
        <v>102</v>
      </c>
      <c r="E608" s="130">
        <v>44602</v>
      </c>
      <c r="F608" s="130">
        <v>44712</v>
      </c>
      <c r="G608" s="107" t="s">
        <v>97</v>
      </c>
      <c r="H608" s="107" t="s">
        <v>72</v>
      </c>
      <c r="I608" s="107" t="str">
        <f>VLOOKUP(H608,'email addresses'!A:B,2,FALSE)</f>
        <v>stephen.x.williams@sellafieldsites.com</v>
      </c>
      <c r="J608" s="107"/>
    </row>
    <row r="609" spans="1:10" s="127" customFormat="1" ht="30" x14ac:dyDescent="0.25">
      <c r="A609" s="107">
        <v>7223</v>
      </c>
      <c r="B609" s="107" t="s">
        <v>885</v>
      </c>
      <c r="C609" s="107" t="s">
        <v>210</v>
      </c>
      <c r="D609" s="107" t="s">
        <v>84</v>
      </c>
      <c r="E609" s="130">
        <v>44621</v>
      </c>
      <c r="F609" s="130">
        <v>46112</v>
      </c>
      <c r="G609" s="107" t="s">
        <v>886</v>
      </c>
      <c r="H609" s="107" t="s">
        <v>157</v>
      </c>
      <c r="I609" s="107" t="str">
        <f>VLOOKUP(H609,'email addresses'!A:B,2,FALSE)</f>
        <v>jason.mccann@sellafieldsites.com</v>
      </c>
      <c r="J609" s="107" t="s">
        <v>887</v>
      </c>
    </row>
    <row r="610" spans="1:10" s="127" customFormat="1" ht="30" x14ac:dyDescent="0.25">
      <c r="A610" s="107">
        <v>7348</v>
      </c>
      <c r="B610" s="107" t="s">
        <v>945</v>
      </c>
      <c r="C610" s="107" t="s">
        <v>169</v>
      </c>
      <c r="D610" s="107" t="s">
        <v>138</v>
      </c>
      <c r="E610" s="130">
        <v>44621</v>
      </c>
      <c r="F610" s="130">
        <v>46081</v>
      </c>
      <c r="G610" s="107" t="s">
        <v>946</v>
      </c>
      <c r="H610" s="107" t="s">
        <v>413</v>
      </c>
      <c r="I610" s="107" t="str">
        <f>VLOOKUP(H610,'email addresses'!A:B,2,FALSE)</f>
        <v>stuart.lee@sellafieldsites.com</v>
      </c>
      <c r="J610" s="107"/>
    </row>
    <row r="611" spans="1:10" s="127" customFormat="1" ht="15" x14ac:dyDescent="0.25">
      <c r="A611" s="107">
        <v>7600</v>
      </c>
      <c r="B611" s="107" t="s">
        <v>1026</v>
      </c>
      <c r="C611" s="107" t="s">
        <v>74</v>
      </c>
      <c r="D611" s="107" t="s">
        <v>84</v>
      </c>
      <c r="E611" s="130">
        <v>44623</v>
      </c>
      <c r="F611" s="130">
        <v>46438</v>
      </c>
      <c r="G611" s="107" t="s">
        <v>1027</v>
      </c>
      <c r="H611" s="107" t="s">
        <v>1028</v>
      </c>
      <c r="I611" s="107" t="str">
        <f>VLOOKUP(H611,'email addresses'!A:B,2,FALSE)</f>
        <v>lisa.m.lane@sellafieldsites.com</v>
      </c>
      <c r="J611" s="107"/>
    </row>
    <row r="612" spans="1:10" s="127" customFormat="1" ht="30" x14ac:dyDescent="0.25">
      <c r="A612" s="107">
        <v>8012</v>
      </c>
      <c r="B612" s="107" t="s">
        <v>1207</v>
      </c>
      <c r="C612" s="107" t="s">
        <v>210</v>
      </c>
      <c r="D612" s="107" t="s">
        <v>176</v>
      </c>
      <c r="E612" s="130">
        <v>44627</v>
      </c>
      <c r="F612" s="130">
        <v>45016</v>
      </c>
      <c r="G612" s="107" t="s">
        <v>203</v>
      </c>
      <c r="H612" s="107" t="s">
        <v>109</v>
      </c>
      <c r="I612" s="107" t="str">
        <f>VLOOKUP(H612,'email addresses'!A:B,2,FALSE)</f>
        <v>zac.bartram@sellafieldsites.com</v>
      </c>
      <c r="J612" s="107"/>
    </row>
    <row r="613" spans="1:10" s="127" customFormat="1" ht="60" x14ac:dyDescent="0.25">
      <c r="A613" s="107">
        <v>7317</v>
      </c>
      <c r="B613" s="107" t="s">
        <v>926</v>
      </c>
      <c r="C613" s="107" t="s">
        <v>169</v>
      </c>
      <c r="D613" s="107" t="s">
        <v>84</v>
      </c>
      <c r="E613" s="130">
        <v>44629</v>
      </c>
      <c r="F613" s="130">
        <v>46065</v>
      </c>
      <c r="G613" s="107" t="s">
        <v>927</v>
      </c>
      <c r="H613" s="107" t="s">
        <v>157</v>
      </c>
      <c r="I613" s="107" t="str">
        <f>VLOOKUP(H613,'email addresses'!A:B,2,FALSE)</f>
        <v>jason.mccann@sellafieldsites.com</v>
      </c>
      <c r="J613" s="107" t="s">
        <v>928</v>
      </c>
    </row>
    <row r="614" spans="1:10" s="127" customFormat="1" ht="15" x14ac:dyDescent="0.25">
      <c r="A614" s="107">
        <v>7404</v>
      </c>
      <c r="B614" s="107" t="s">
        <v>966</v>
      </c>
      <c r="C614" s="107" t="s">
        <v>210</v>
      </c>
      <c r="D614" s="107" t="s">
        <v>84</v>
      </c>
      <c r="E614" s="130">
        <v>44630</v>
      </c>
      <c r="F614" s="130">
        <v>46477</v>
      </c>
      <c r="G614" s="107" t="s">
        <v>967</v>
      </c>
      <c r="H614" s="107" t="s">
        <v>171</v>
      </c>
      <c r="I614" s="107" t="str">
        <f>VLOOKUP(H614,'email addresses'!A:B,2,FALSE)</f>
        <v>jane.newberry@sellafieldsites.com</v>
      </c>
      <c r="J614" s="107"/>
    </row>
    <row r="615" spans="1:10" s="127" customFormat="1" ht="30" x14ac:dyDescent="0.25">
      <c r="A615" s="107">
        <v>7342</v>
      </c>
      <c r="B615" s="107" t="s">
        <v>940</v>
      </c>
      <c r="C615" s="107" t="s">
        <v>69</v>
      </c>
      <c r="D615" s="107" t="s">
        <v>84</v>
      </c>
      <c r="E615" s="130">
        <v>44631</v>
      </c>
      <c r="F615" s="130">
        <v>45407</v>
      </c>
      <c r="G615" s="107" t="s">
        <v>368</v>
      </c>
      <c r="H615" s="107" t="s">
        <v>212</v>
      </c>
      <c r="I615" s="107" t="str">
        <f>VLOOKUP(H615,'email addresses'!A:B,2,FALSE)</f>
        <v>david.penney@sellafieldsites.com</v>
      </c>
      <c r="J615" s="107"/>
    </row>
    <row r="616" spans="1:10" s="127" customFormat="1" ht="30" x14ac:dyDescent="0.25">
      <c r="A616" s="107">
        <v>7311</v>
      </c>
      <c r="B616" s="107" t="s">
        <v>336</v>
      </c>
      <c r="C616" s="107" t="s">
        <v>144</v>
      </c>
      <c r="D616" s="107" t="s">
        <v>84</v>
      </c>
      <c r="E616" s="130">
        <v>44635</v>
      </c>
      <c r="F616" s="130">
        <v>48395</v>
      </c>
      <c r="G616" s="107" t="s">
        <v>337</v>
      </c>
      <c r="H616" s="107" t="s">
        <v>171</v>
      </c>
      <c r="I616" s="107" t="str">
        <f>VLOOKUP(H616,'email addresses'!A:B,2,FALSE)</f>
        <v>jane.newberry@sellafieldsites.com</v>
      </c>
      <c r="J616" s="107"/>
    </row>
    <row r="617" spans="1:10" s="127" customFormat="1" ht="15" x14ac:dyDescent="0.25">
      <c r="A617" s="107">
        <v>7933</v>
      </c>
      <c r="B617" s="107" t="s">
        <v>1188</v>
      </c>
      <c r="C617" s="107" t="s">
        <v>210</v>
      </c>
      <c r="D617" s="107" t="s">
        <v>138</v>
      </c>
      <c r="E617" s="130">
        <v>44642</v>
      </c>
      <c r="F617" s="130">
        <v>45355</v>
      </c>
      <c r="G617" s="107" t="s">
        <v>1189</v>
      </c>
      <c r="H617" s="107" t="s">
        <v>235</v>
      </c>
      <c r="I617" s="107" t="str">
        <f>VLOOKUP(H617,'email addresses'!A:B,2,FALSE)</f>
        <v>rob.mcgarel2@sellafieldsites.com</v>
      </c>
      <c r="J617" s="107"/>
    </row>
    <row r="618" spans="1:10" s="127" customFormat="1" ht="30" x14ac:dyDescent="0.25">
      <c r="A618" s="107">
        <v>8044</v>
      </c>
      <c r="B618" s="107" t="s">
        <v>382</v>
      </c>
      <c r="C618" s="107" t="s">
        <v>74</v>
      </c>
      <c r="D618" s="107" t="s">
        <v>84</v>
      </c>
      <c r="E618" s="130">
        <v>44644</v>
      </c>
      <c r="F618" s="130">
        <v>46113</v>
      </c>
      <c r="G618" s="107" t="s">
        <v>383</v>
      </c>
      <c r="H618" s="107" t="s">
        <v>212</v>
      </c>
      <c r="I618" s="107" t="str">
        <f>VLOOKUP(H618,'email addresses'!A:B,2,FALSE)</f>
        <v>david.penney@sellafieldsites.com</v>
      </c>
      <c r="J618" s="107"/>
    </row>
    <row r="619" spans="1:10" s="127" customFormat="1" ht="30" x14ac:dyDescent="0.25">
      <c r="A619" s="107">
        <v>8038</v>
      </c>
      <c r="B619" s="107" t="s">
        <v>381</v>
      </c>
      <c r="C619" s="107" t="s">
        <v>69</v>
      </c>
      <c r="D619" s="107" t="s">
        <v>84</v>
      </c>
      <c r="E619" s="130">
        <v>44648</v>
      </c>
      <c r="F619" s="130">
        <v>45380</v>
      </c>
      <c r="G619" s="107" t="s">
        <v>108</v>
      </c>
      <c r="H619" s="107" t="s">
        <v>109</v>
      </c>
      <c r="I619" s="107" t="str">
        <f>VLOOKUP(H619,'email addresses'!A:B,2,FALSE)</f>
        <v>zac.bartram@sellafieldsites.com</v>
      </c>
      <c r="J619" s="107"/>
    </row>
    <row r="620" spans="1:10" s="127" customFormat="1" ht="30" x14ac:dyDescent="0.25">
      <c r="A620" s="107">
        <v>7989</v>
      </c>
      <c r="B620" s="107" t="s">
        <v>376</v>
      </c>
      <c r="C620" s="107" t="s">
        <v>69</v>
      </c>
      <c r="D620" s="107" t="s">
        <v>84</v>
      </c>
      <c r="E620" s="130">
        <v>44648</v>
      </c>
      <c r="F620" s="130">
        <v>45016</v>
      </c>
      <c r="G620" s="107" t="s">
        <v>108</v>
      </c>
      <c r="H620" s="107" t="s">
        <v>109</v>
      </c>
      <c r="I620" s="107" t="str">
        <f>VLOOKUP(H620,'email addresses'!A:B,2,FALSE)</f>
        <v>zac.bartram@sellafieldsites.com</v>
      </c>
      <c r="J620" s="107"/>
    </row>
    <row r="621" spans="1:10" s="127" customFormat="1" ht="45" x14ac:dyDescent="0.25">
      <c r="A621" s="107">
        <v>8003</v>
      </c>
      <c r="B621" s="107" t="s">
        <v>377</v>
      </c>
      <c r="C621" s="107" t="s">
        <v>69</v>
      </c>
      <c r="D621" s="107" t="s">
        <v>84</v>
      </c>
      <c r="E621" s="130">
        <v>44648</v>
      </c>
      <c r="F621" s="130">
        <v>45016</v>
      </c>
      <c r="G621" s="107" t="s">
        <v>108</v>
      </c>
      <c r="H621" s="107" t="s">
        <v>109</v>
      </c>
      <c r="I621" s="107" t="str">
        <f>VLOOKUP(H621,'email addresses'!A:B,2,FALSE)</f>
        <v>zac.bartram@sellafieldsites.com</v>
      </c>
      <c r="J621" s="107"/>
    </row>
    <row r="622" spans="1:10" s="127" customFormat="1" ht="15" x14ac:dyDescent="0.25">
      <c r="A622" s="107">
        <v>7706</v>
      </c>
      <c r="B622" s="107" t="s">
        <v>1086</v>
      </c>
      <c r="C622" s="107" t="s">
        <v>69</v>
      </c>
      <c r="D622" s="107" t="s">
        <v>84</v>
      </c>
      <c r="E622" s="130">
        <v>44649</v>
      </c>
      <c r="F622" s="130">
        <v>46295</v>
      </c>
      <c r="G622" s="107" t="s">
        <v>252</v>
      </c>
      <c r="H622" s="107" t="s">
        <v>212</v>
      </c>
      <c r="I622" s="107" t="str">
        <f>VLOOKUP(H622,'email addresses'!A:B,2,FALSE)</f>
        <v>david.penney@sellafieldsites.com</v>
      </c>
      <c r="J622" s="107"/>
    </row>
    <row r="623" spans="1:10" s="127" customFormat="1" ht="30" x14ac:dyDescent="0.25">
      <c r="A623" s="107">
        <v>7644</v>
      </c>
      <c r="B623" s="107" t="s">
        <v>367</v>
      </c>
      <c r="C623" s="107" t="s">
        <v>69</v>
      </c>
      <c r="D623" s="107" t="s">
        <v>84</v>
      </c>
      <c r="E623" s="130">
        <v>44649</v>
      </c>
      <c r="F623" s="130">
        <v>45427</v>
      </c>
      <c r="G623" s="107" t="s">
        <v>368</v>
      </c>
      <c r="H623" s="107" t="s">
        <v>212</v>
      </c>
      <c r="I623" s="107" t="str">
        <f>VLOOKUP(H623,'email addresses'!A:B,2,FALSE)</f>
        <v>david.penney@sellafieldsites.com</v>
      </c>
      <c r="J623" s="107"/>
    </row>
    <row r="624" spans="1:10" s="127" customFormat="1" ht="30" x14ac:dyDescent="0.25">
      <c r="A624" s="107">
        <v>8037</v>
      </c>
      <c r="B624" s="107" t="s">
        <v>380</v>
      </c>
      <c r="C624" s="107" t="s">
        <v>69</v>
      </c>
      <c r="D624" s="107" t="s">
        <v>70</v>
      </c>
      <c r="E624" s="130">
        <v>44649</v>
      </c>
      <c r="F624" s="130">
        <v>45380</v>
      </c>
      <c r="G624" s="107" t="s">
        <v>108</v>
      </c>
      <c r="H624" s="107" t="s">
        <v>109</v>
      </c>
      <c r="I624" s="107" t="str">
        <f>VLOOKUP(H624,'email addresses'!A:B,2,FALSE)</f>
        <v>zac.bartram@sellafieldsites.com</v>
      </c>
      <c r="J624" s="107"/>
    </row>
    <row r="625" spans="1:10" s="127" customFormat="1" ht="30" x14ac:dyDescent="0.25">
      <c r="A625" s="107">
        <v>8004</v>
      </c>
      <c r="B625" s="107" t="s">
        <v>378</v>
      </c>
      <c r="C625" s="107" t="s">
        <v>69</v>
      </c>
      <c r="D625" s="107" t="s">
        <v>70</v>
      </c>
      <c r="E625" s="130">
        <v>44649</v>
      </c>
      <c r="F625" s="130">
        <v>45016</v>
      </c>
      <c r="G625" s="107" t="s">
        <v>108</v>
      </c>
      <c r="H625" s="107" t="s">
        <v>109</v>
      </c>
      <c r="I625" s="107" t="str">
        <f>VLOOKUP(H625,'email addresses'!A:B,2,FALSE)</f>
        <v>zac.bartram@sellafieldsites.com</v>
      </c>
      <c r="J625" s="107"/>
    </row>
    <row r="626" spans="1:10" s="127" customFormat="1" ht="30" x14ac:dyDescent="0.25">
      <c r="A626" s="107">
        <v>7714</v>
      </c>
      <c r="B626" s="107" t="s">
        <v>1087</v>
      </c>
      <c r="C626" s="107" t="s">
        <v>91</v>
      </c>
      <c r="D626" s="107" t="s">
        <v>129</v>
      </c>
      <c r="E626" s="130">
        <v>44650</v>
      </c>
      <c r="F626" s="130">
        <v>45926</v>
      </c>
      <c r="G626" s="107" t="s">
        <v>1088</v>
      </c>
      <c r="H626" s="107" t="s">
        <v>147</v>
      </c>
      <c r="I626" s="107" t="str">
        <f>VLOOKUP(H626,'email addresses'!A:B,2,FALSE)</f>
        <v>richard.jones@sellafieldsites.com</v>
      </c>
      <c r="J626" s="107"/>
    </row>
    <row r="627" spans="1:10" s="127" customFormat="1" ht="30" x14ac:dyDescent="0.25">
      <c r="A627" s="107">
        <v>7715</v>
      </c>
      <c r="B627" s="107" t="s">
        <v>1089</v>
      </c>
      <c r="C627" s="107" t="s">
        <v>169</v>
      </c>
      <c r="D627" s="107" t="s">
        <v>129</v>
      </c>
      <c r="E627" s="130">
        <v>44650</v>
      </c>
      <c r="F627" s="130">
        <v>45926</v>
      </c>
      <c r="G627" s="107" t="s">
        <v>1090</v>
      </c>
      <c r="H627" s="107" t="s">
        <v>147</v>
      </c>
      <c r="I627" s="107" t="str">
        <f>VLOOKUP(H627,'email addresses'!A:B,2,FALSE)</f>
        <v>richard.jones@sellafieldsites.com</v>
      </c>
      <c r="J627" s="107"/>
    </row>
    <row r="628" spans="1:10" s="127" customFormat="1" ht="30" x14ac:dyDescent="0.25">
      <c r="A628" s="107">
        <v>7964</v>
      </c>
      <c r="B628" s="107" t="s">
        <v>1194</v>
      </c>
      <c r="C628" s="107" t="s">
        <v>69</v>
      </c>
      <c r="D628" s="107" t="s">
        <v>75</v>
      </c>
      <c r="E628" s="130">
        <v>44650</v>
      </c>
      <c r="F628" s="130">
        <v>45016</v>
      </c>
      <c r="G628" s="107" t="s">
        <v>95</v>
      </c>
      <c r="H628" s="107" t="s">
        <v>72</v>
      </c>
      <c r="I628" s="107" t="str">
        <f>VLOOKUP(H628,'email addresses'!A:B,2,FALSE)</f>
        <v>stephen.x.williams@sellafieldsites.com</v>
      </c>
      <c r="J628" s="107"/>
    </row>
    <row r="629" spans="1:10" s="127" customFormat="1" ht="15" x14ac:dyDescent="0.25">
      <c r="A629" s="107">
        <v>8047</v>
      </c>
      <c r="B629" s="107" t="s">
        <v>1212</v>
      </c>
      <c r="C629" s="107" t="s">
        <v>230</v>
      </c>
      <c r="D629" s="107" t="s">
        <v>84</v>
      </c>
      <c r="E629" s="130">
        <v>44650</v>
      </c>
      <c r="F629" s="130">
        <v>45016</v>
      </c>
      <c r="G629" s="107" t="s">
        <v>1213</v>
      </c>
      <c r="H629" s="107" t="s">
        <v>212</v>
      </c>
      <c r="I629" s="107" t="str">
        <f>VLOOKUP(H629,'email addresses'!A:B,2,FALSE)</f>
        <v>david.penney@sellafieldsites.com</v>
      </c>
      <c r="J629" s="107"/>
    </row>
    <row r="630" spans="1:10" s="127" customFormat="1" ht="60" x14ac:dyDescent="0.25">
      <c r="A630" s="107">
        <v>6920</v>
      </c>
      <c r="B630" s="107" t="s">
        <v>734</v>
      </c>
      <c r="C630" s="107" t="s">
        <v>69</v>
      </c>
      <c r="D630" s="107" t="s">
        <v>84</v>
      </c>
      <c r="E630" s="130">
        <v>44651</v>
      </c>
      <c r="F630" s="130">
        <v>46112</v>
      </c>
      <c r="G630" s="107" t="s">
        <v>735</v>
      </c>
      <c r="H630" s="107" t="s">
        <v>140</v>
      </c>
      <c r="I630" s="107" t="str">
        <f>VLOOKUP(H630,'email addresses'!A:B,2,FALSE)</f>
        <v>stuart.lee@sellafieldsites.com</v>
      </c>
      <c r="J630" s="107"/>
    </row>
    <row r="631" spans="1:10" s="127" customFormat="1" ht="30" x14ac:dyDescent="0.25">
      <c r="A631" s="107">
        <v>8048</v>
      </c>
      <c r="B631" s="107" t="s">
        <v>1214</v>
      </c>
      <c r="C631" s="107" t="s">
        <v>210</v>
      </c>
      <c r="D631" s="107" t="s">
        <v>84</v>
      </c>
      <c r="E631" s="130">
        <v>44651</v>
      </c>
      <c r="F631" s="130">
        <v>45046</v>
      </c>
      <c r="G631" s="107" t="s">
        <v>1182</v>
      </c>
      <c r="H631" s="107" t="s">
        <v>212</v>
      </c>
      <c r="I631" s="107" t="str">
        <f>VLOOKUP(H631,'email addresses'!A:B,2,FALSE)</f>
        <v>david.penney@sellafieldsites.com</v>
      </c>
      <c r="J631" s="107"/>
    </row>
    <row r="632" spans="1:10" s="127" customFormat="1" ht="30" x14ac:dyDescent="0.25">
      <c r="A632" s="107">
        <v>8075</v>
      </c>
      <c r="B632" s="107" t="s">
        <v>1220</v>
      </c>
      <c r="C632" s="107" t="s">
        <v>69</v>
      </c>
      <c r="D632" s="107" t="s">
        <v>84</v>
      </c>
      <c r="E632" s="130">
        <v>44652</v>
      </c>
      <c r="F632" s="130">
        <v>45016</v>
      </c>
      <c r="G632" s="107" t="s">
        <v>1143</v>
      </c>
      <c r="H632" s="107" t="s">
        <v>106</v>
      </c>
      <c r="I632" s="107" t="str">
        <f>VLOOKUP(H632,'email addresses'!A:B,2,FALSE)</f>
        <v>christine.v.davies@sellafieldsites.com</v>
      </c>
      <c r="J632" s="107"/>
    </row>
    <row r="633" spans="1:10" s="127" customFormat="1" ht="15" x14ac:dyDescent="0.25">
      <c r="A633" s="107">
        <v>7995</v>
      </c>
      <c r="B633" s="107" t="s">
        <v>1205</v>
      </c>
      <c r="C633" s="107" t="s">
        <v>230</v>
      </c>
      <c r="D633" s="107" t="s">
        <v>84</v>
      </c>
      <c r="E633" s="130">
        <v>44652</v>
      </c>
      <c r="F633" s="130">
        <v>44926</v>
      </c>
      <c r="G633" s="107" t="s">
        <v>1206</v>
      </c>
      <c r="H633" s="107" t="s">
        <v>106</v>
      </c>
      <c r="I633" s="107" t="str">
        <f>VLOOKUP(H633,'email addresses'!A:B,2,FALSE)</f>
        <v>christine.v.davies@sellafieldsites.com</v>
      </c>
      <c r="J633" s="107"/>
    </row>
    <row r="634" spans="1:10" s="127" customFormat="1" ht="30" x14ac:dyDescent="0.25">
      <c r="A634" s="107">
        <v>8076</v>
      </c>
      <c r="B634" s="107" t="s">
        <v>1221</v>
      </c>
      <c r="C634" s="107" t="s">
        <v>210</v>
      </c>
      <c r="D634" s="107" t="s">
        <v>84</v>
      </c>
      <c r="E634" s="130">
        <v>44662</v>
      </c>
      <c r="F634" s="130">
        <v>44729</v>
      </c>
      <c r="G634" s="107" t="s">
        <v>1222</v>
      </c>
      <c r="H634" s="107" t="s">
        <v>106</v>
      </c>
      <c r="I634" s="107" t="str">
        <f>VLOOKUP(H634,'email addresses'!A:B,2,FALSE)</f>
        <v>christine.v.davies@sellafieldsites.com</v>
      </c>
      <c r="J634" s="107"/>
    </row>
    <row r="635" spans="1:10" s="127" customFormat="1" ht="30" x14ac:dyDescent="0.25">
      <c r="A635" s="107">
        <v>7498</v>
      </c>
      <c r="B635" s="107" t="s">
        <v>975</v>
      </c>
      <c r="C635" s="107" t="s">
        <v>169</v>
      </c>
      <c r="D635" s="107" t="s">
        <v>138</v>
      </c>
      <c r="E635" s="130">
        <v>44663</v>
      </c>
      <c r="F635" s="130">
        <v>44875</v>
      </c>
      <c r="G635" s="107" t="s">
        <v>976</v>
      </c>
      <c r="H635" s="107" t="s">
        <v>72</v>
      </c>
      <c r="I635" s="107" t="str">
        <f>VLOOKUP(H635,'email addresses'!A:B,2,FALSE)</f>
        <v>stephen.x.williams@sellafieldsites.com</v>
      </c>
      <c r="J635" s="107"/>
    </row>
    <row r="636" spans="1:10" s="127" customFormat="1" ht="15" x14ac:dyDescent="0.25">
      <c r="A636" s="107">
        <v>8072</v>
      </c>
      <c r="B636" s="107" t="s">
        <v>1217</v>
      </c>
      <c r="C636" s="107" t="s">
        <v>230</v>
      </c>
      <c r="D636" s="107" t="s">
        <v>84</v>
      </c>
      <c r="E636" s="130">
        <v>44663</v>
      </c>
      <c r="F636" s="130">
        <v>44742</v>
      </c>
      <c r="G636" s="107" t="s">
        <v>1001</v>
      </c>
      <c r="H636" s="107" t="s">
        <v>1033</v>
      </c>
      <c r="I636" s="107" t="str">
        <f>VLOOKUP(H636,'email addresses'!A:B,2,FALSE)</f>
        <v>paul.j.shawcross@sellafieldsites.com</v>
      </c>
      <c r="J636" s="107"/>
    </row>
    <row r="637" spans="1:10" s="127" customFormat="1" ht="30" x14ac:dyDescent="0.25">
      <c r="A637" s="107">
        <v>8061</v>
      </c>
      <c r="B637" s="107" t="s">
        <v>1215</v>
      </c>
      <c r="C637" s="107" t="s">
        <v>169</v>
      </c>
      <c r="D637" s="107" t="s">
        <v>84</v>
      </c>
      <c r="E637" s="130">
        <v>44679</v>
      </c>
      <c r="F637" s="130">
        <v>44985</v>
      </c>
      <c r="G637" s="107" t="s">
        <v>963</v>
      </c>
      <c r="H637" s="107" t="s">
        <v>212</v>
      </c>
      <c r="I637" s="107" t="str">
        <f>VLOOKUP(H637,'email addresses'!A:B,2,FALSE)</f>
        <v>david.penney@sellafieldsites.com</v>
      </c>
      <c r="J637" s="107"/>
    </row>
    <row r="638" spans="1:10" s="127" customFormat="1" ht="15" x14ac:dyDescent="0.25">
      <c r="A638" s="107">
        <v>8062</v>
      </c>
      <c r="B638" s="107" t="s">
        <v>1216</v>
      </c>
      <c r="C638" s="107" t="s">
        <v>169</v>
      </c>
      <c r="D638" s="107" t="s">
        <v>84</v>
      </c>
      <c r="E638" s="130">
        <v>44679</v>
      </c>
      <c r="F638" s="130">
        <v>44985</v>
      </c>
      <c r="G638" s="107" t="s">
        <v>963</v>
      </c>
      <c r="H638" s="107" t="s">
        <v>212</v>
      </c>
      <c r="I638" s="107" t="str">
        <f>VLOOKUP(H638,'email addresses'!A:B,2,FALSE)</f>
        <v>david.penney@sellafieldsites.com</v>
      </c>
      <c r="J638" s="107"/>
    </row>
  </sheetData>
  <protectedRanges>
    <protectedRange password="A755" sqref="N642:P642 S642:W642" name="Range1_1"/>
  </protectedRanges>
  <autoFilter ref="A7:J638" xr:uid="{FA7B04A6-D49F-437B-B9B7-15114BC48294}">
    <sortState xmlns:xlrd2="http://schemas.microsoft.com/office/spreadsheetml/2017/richdata2" ref="A8:J638">
      <sortCondition ref="E8:E638"/>
      <sortCondition descending="1" ref="F8:F638"/>
    </sortState>
  </autoFilter>
  <sortState xmlns:xlrd2="http://schemas.microsoft.com/office/spreadsheetml/2017/richdata2" ref="A8:L165">
    <sortCondition ref="E8:E165"/>
    <sortCondition ref="F8:F165"/>
    <sortCondition ref="A8:A165"/>
  </sortState>
  <mergeCells count="1">
    <mergeCell ref="A1:B4"/>
  </mergeCells>
  <conditionalFormatting sqref="I1:I638">
    <cfRule type="cellIs" dxfId="11" priority="88" operator="equal">
      <formula>"not to be used"</formula>
    </cfRule>
    <cfRule type="cellIs" dxfId="10" priority="92" operator="equal">
      <formula>"has left the company"</formula>
    </cfRule>
  </conditionalFormatting>
  <conditionalFormatting sqref="A8:F107 H8:H107 I8:I638">
    <cfRule type="containsBlanks" dxfId="9" priority="48">
      <formula>LEN(TRIM(A8))=0</formula>
    </cfRule>
  </conditionalFormatting>
  <conditionalFormatting sqref="A108:F638">
    <cfRule type="containsBlanks" dxfId="8" priority="45">
      <formula>LEN(TRIM(A108))=0</formula>
    </cfRule>
  </conditionalFormatting>
  <conditionalFormatting sqref="H108:H638">
    <cfRule type="containsBlanks" dxfId="7" priority="44">
      <formula>LEN(TRIM(H108))=0</formula>
    </cfRule>
  </conditionalFormatting>
  <conditionalFormatting sqref="H29">
    <cfRule type="cellIs" dxfId="6" priority="1" operator="equal">
      <formula>"not to be used"</formula>
    </cfRule>
    <cfRule type="cellIs" dxfId="5" priority="2" operator="equal">
      <formula>"has left the company"</formula>
    </cfRule>
  </conditionalFormatting>
  <conditionalFormatting sqref="H29">
    <cfRule type="containsBlanks" dxfId="4" priority="3">
      <formula>LEN(TRIM(H29))=0</formula>
    </cfRule>
  </conditionalFormatting>
  <printOptions horizontalCentered="1"/>
  <pageMargins left="0.27559055118110237" right="0.19685039370078741" top="0.39370078740157483" bottom="0.39370078740157483" header="0.27559055118110237" footer="0.19685039370078741"/>
  <pageSetup paperSize="8" scale="70" fitToHeight="10" orientation="portrait" verticalDpi="300" r:id="rId1"/>
  <headerFooter alignWithMargins="0">
    <oddFooter>&amp;CPage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BBAA4-98FB-4E0D-BAB2-39772E96A731}">
  <dimension ref="A1:B69"/>
  <sheetViews>
    <sheetView workbookViewId="0">
      <pane ySplit="1" topLeftCell="A2" activePane="bottomLeft" state="frozen"/>
      <selection pane="bottomLeft" sqref="A1:B1048576"/>
    </sheetView>
  </sheetViews>
  <sheetFormatPr defaultRowHeight="15" x14ac:dyDescent="0.25"/>
  <cols>
    <col min="1" max="1" width="19.5703125" style="172" bestFit="1" customWidth="1"/>
    <col min="2" max="2" width="34.28515625" style="172" bestFit="1" customWidth="1"/>
  </cols>
  <sheetData>
    <row r="1" spans="1:2" x14ac:dyDescent="0.25">
      <c r="A1" s="180" t="s">
        <v>111</v>
      </c>
      <c r="B1" s="180" t="s">
        <v>112</v>
      </c>
    </row>
    <row r="2" spans="1:2" x14ac:dyDescent="0.25">
      <c r="A2" s="172">
        <v>0</v>
      </c>
      <c r="B2" s="172" t="s">
        <v>1450</v>
      </c>
    </row>
    <row r="3" spans="1:2" x14ac:dyDescent="0.25">
      <c r="A3" s="183" t="s">
        <v>206</v>
      </c>
      <c r="B3" s="131" t="s">
        <v>1549</v>
      </c>
    </row>
    <row r="4" spans="1:2" x14ac:dyDescent="0.25">
      <c r="A4" s="183" t="s">
        <v>716</v>
      </c>
      <c r="B4" s="131" t="s">
        <v>1534</v>
      </c>
    </row>
    <row r="5" spans="1:2" x14ac:dyDescent="0.25">
      <c r="A5" s="172" t="s">
        <v>164</v>
      </c>
      <c r="B5" s="172" t="s">
        <v>1451</v>
      </c>
    </row>
    <row r="6" spans="1:2" x14ac:dyDescent="0.25">
      <c r="A6" s="172" t="s">
        <v>151</v>
      </c>
      <c r="B6" s="172" t="s">
        <v>126</v>
      </c>
    </row>
    <row r="7" spans="1:2" x14ac:dyDescent="0.25">
      <c r="A7" s="183" t="s">
        <v>1532</v>
      </c>
      <c r="B7" s="131" t="s">
        <v>1549</v>
      </c>
    </row>
    <row r="8" spans="1:2" x14ac:dyDescent="0.25">
      <c r="A8" s="172" t="s">
        <v>1530</v>
      </c>
      <c r="B8" s="172" t="s">
        <v>1531</v>
      </c>
    </row>
    <row r="9" spans="1:2" x14ac:dyDescent="0.25">
      <c r="A9" s="172" t="s">
        <v>1535</v>
      </c>
      <c r="B9" s="172" t="s">
        <v>1536</v>
      </c>
    </row>
    <row r="10" spans="1:2" x14ac:dyDescent="0.25">
      <c r="A10" s="172" t="s">
        <v>1358</v>
      </c>
      <c r="B10" s="172" t="s">
        <v>1546</v>
      </c>
    </row>
    <row r="11" spans="1:2" x14ac:dyDescent="0.25">
      <c r="A11" s="172" t="s">
        <v>167</v>
      </c>
      <c r="B11" s="172" t="s">
        <v>1452</v>
      </c>
    </row>
    <row r="12" spans="1:2" x14ac:dyDescent="0.25">
      <c r="A12" s="172" t="s">
        <v>1360</v>
      </c>
      <c r="B12" s="172" t="s">
        <v>1528</v>
      </c>
    </row>
    <row r="13" spans="1:2" x14ac:dyDescent="0.25">
      <c r="A13" s="172" t="s">
        <v>1357</v>
      </c>
      <c r="B13" s="172" t="s">
        <v>1526</v>
      </c>
    </row>
    <row r="14" spans="1:2" x14ac:dyDescent="0.25">
      <c r="A14" s="172" t="s">
        <v>212</v>
      </c>
      <c r="B14" s="172" t="s">
        <v>122</v>
      </c>
    </row>
    <row r="15" spans="1:2" x14ac:dyDescent="0.25">
      <c r="A15" s="131" t="s">
        <v>1352</v>
      </c>
      <c r="B15" s="131" t="s">
        <v>1453</v>
      </c>
    </row>
    <row r="16" spans="1:2" x14ac:dyDescent="0.25">
      <c r="A16" s="131" t="s">
        <v>1355</v>
      </c>
      <c r="B16" s="131" t="s">
        <v>1454</v>
      </c>
    </row>
    <row r="17" spans="1:2" x14ac:dyDescent="0.25">
      <c r="A17" s="172" t="s">
        <v>401</v>
      </c>
      <c r="B17" s="172" t="s">
        <v>1455</v>
      </c>
    </row>
    <row r="18" spans="1:2" x14ac:dyDescent="0.25">
      <c r="A18" s="131" t="s">
        <v>106</v>
      </c>
      <c r="B18" s="131" t="s">
        <v>1546</v>
      </c>
    </row>
    <row r="19" spans="1:2" x14ac:dyDescent="0.25">
      <c r="A19" s="131" t="s">
        <v>1362</v>
      </c>
      <c r="B19" s="131" t="s">
        <v>1546</v>
      </c>
    </row>
    <row r="20" spans="1:2" x14ac:dyDescent="0.25">
      <c r="A20" s="172" t="s">
        <v>232</v>
      </c>
      <c r="B20" s="172" t="s">
        <v>127</v>
      </c>
    </row>
    <row r="21" spans="1:2" x14ac:dyDescent="0.25">
      <c r="A21" s="131" t="s">
        <v>239</v>
      </c>
      <c r="B21" s="131" t="s">
        <v>1536</v>
      </c>
    </row>
    <row r="22" spans="1:2" x14ac:dyDescent="0.25">
      <c r="A22" s="172" t="s">
        <v>1359</v>
      </c>
      <c r="B22" s="172" t="s">
        <v>1541</v>
      </c>
    </row>
    <row r="23" spans="1:2" x14ac:dyDescent="0.25">
      <c r="A23" s="172" t="s">
        <v>131</v>
      </c>
      <c r="B23" s="172" t="s">
        <v>116</v>
      </c>
    </row>
    <row r="24" spans="1:2" x14ac:dyDescent="0.25">
      <c r="A24" s="131" t="s">
        <v>1543</v>
      </c>
      <c r="B24" s="131" t="s">
        <v>1453</v>
      </c>
    </row>
    <row r="25" spans="1:2" x14ac:dyDescent="0.25">
      <c r="A25" s="131" t="s">
        <v>1353</v>
      </c>
      <c r="B25" s="131" t="s">
        <v>1453</v>
      </c>
    </row>
    <row r="26" spans="1:2" x14ac:dyDescent="0.25">
      <c r="A26" s="172" t="s">
        <v>705</v>
      </c>
      <c r="B26" s="172" t="s">
        <v>1456</v>
      </c>
    </row>
    <row r="27" spans="1:2" x14ac:dyDescent="0.25">
      <c r="A27" s="172" t="s">
        <v>289</v>
      </c>
      <c r="B27" s="172" t="s">
        <v>1456</v>
      </c>
    </row>
    <row r="28" spans="1:2" x14ac:dyDescent="0.25">
      <c r="A28" s="131" t="s">
        <v>712</v>
      </c>
      <c r="B28" s="131" t="s">
        <v>1525</v>
      </c>
    </row>
    <row r="29" spans="1:2" x14ac:dyDescent="0.25">
      <c r="A29" s="131" t="s">
        <v>200</v>
      </c>
      <c r="B29" s="131" t="s">
        <v>1551</v>
      </c>
    </row>
    <row r="30" spans="1:2" x14ac:dyDescent="0.25">
      <c r="A30" s="172" t="s">
        <v>171</v>
      </c>
      <c r="B30" s="172" t="s">
        <v>118</v>
      </c>
    </row>
    <row r="31" spans="1:2" x14ac:dyDescent="0.25">
      <c r="A31" s="172" t="s">
        <v>157</v>
      </c>
      <c r="B31" s="172" t="s">
        <v>117</v>
      </c>
    </row>
    <row r="32" spans="1:2" x14ac:dyDescent="0.25">
      <c r="A32" s="172" t="s">
        <v>77</v>
      </c>
      <c r="B32" s="172" t="s">
        <v>1457</v>
      </c>
    </row>
    <row r="33" spans="1:2" x14ac:dyDescent="0.25">
      <c r="A33" s="183" t="s">
        <v>1533</v>
      </c>
      <c r="B33" s="131" t="s">
        <v>1534</v>
      </c>
    </row>
    <row r="34" spans="1:2" x14ac:dyDescent="0.25">
      <c r="A34" s="172" t="s">
        <v>254</v>
      </c>
      <c r="B34" s="172" t="s">
        <v>1458</v>
      </c>
    </row>
    <row r="35" spans="1:2" x14ac:dyDescent="0.25">
      <c r="A35" s="172" t="s">
        <v>1547</v>
      </c>
      <c r="B35" s="172" t="s">
        <v>1548</v>
      </c>
    </row>
    <row r="36" spans="1:2" x14ac:dyDescent="0.25">
      <c r="A36" s="172" t="s">
        <v>241</v>
      </c>
      <c r="B36" s="172" t="s">
        <v>1459</v>
      </c>
    </row>
    <row r="37" spans="1:2" x14ac:dyDescent="0.25">
      <c r="A37" s="172" t="s">
        <v>1552</v>
      </c>
      <c r="B37" s="172" t="s">
        <v>1553</v>
      </c>
    </row>
    <row r="38" spans="1:2" x14ac:dyDescent="0.25">
      <c r="A38" s="172" t="s">
        <v>1028</v>
      </c>
      <c r="B38" s="172" t="s">
        <v>1525</v>
      </c>
    </row>
    <row r="39" spans="1:2" x14ac:dyDescent="0.25">
      <c r="A39" s="172" t="s">
        <v>234</v>
      </c>
      <c r="B39" s="172" t="s">
        <v>1460</v>
      </c>
    </row>
    <row r="40" spans="1:2" x14ac:dyDescent="0.25">
      <c r="A40" s="172" t="s">
        <v>1356</v>
      </c>
      <c r="B40" s="172" t="s">
        <v>1527</v>
      </c>
    </row>
    <row r="41" spans="1:2" x14ac:dyDescent="0.25">
      <c r="A41" s="172" t="s">
        <v>86</v>
      </c>
      <c r="B41" s="172" t="s">
        <v>115</v>
      </c>
    </row>
    <row r="42" spans="1:2" x14ac:dyDescent="0.25">
      <c r="A42" s="172" t="s">
        <v>1529</v>
      </c>
      <c r="B42" s="172" t="s">
        <v>1527</v>
      </c>
    </row>
    <row r="43" spans="1:2" x14ac:dyDescent="0.25">
      <c r="A43" s="131" t="s">
        <v>297</v>
      </c>
      <c r="B43" s="131" t="s">
        <v>1537</v>
      </c>
    </row>
    <row r="44" spans="1:2" x14ac:dyDescent="0.25">
      <c r="A44" s="172" t="s">
        <v>486</v>
      </c>
      <c r="B44" s="172" t="s">
        <v>1461</v>
      </c>
    </row>
    <row r="45" spans="1:2" x14ac:dyDescent="0.25">
      <c r="A45" s="172" t="s">
        <v>1462</v>
      </c>
      <c r="B45" s="172" t="s">
        <v>1450</v>
      </c>
    </row>
    <row r="46" spans="1:2" x14ac:dyDescent="0.25">
      <c r="A46" s="172" t="s">
        <v>839</v>
      </c>
      <c r="B46" s="172" t="s">
        <v>1463</v>
      </c>
    </row>
    <row r="47" spans="1:2" x14ac:dyDescent="0.25">
      <c r="A47" s="172" t="s">
        <v>1361</v>
      </c>
      <c r="B47" s="172" t="s">
        <v>120</v>
      </c>
    </row>
    <row r="48" spans="1:2" x14ac:dyDescent="0.25">
      <c r="A48" s="172" t="s">
        <v>1033</v>
      </c>
      <c r="B48" s="172" t="s">
        <v>1463</v>
      </c>
    </row>
    <row r="49" spans="1:2" x14ac:dyDescent="0.25">
      <c r="A49" s="172" t="s">
        <v>174</v>
      </c>
      <c r="B49" s="172" t="s">
        <v>120</v>
      </c>
    </row>
    <row r="50" spans="1:2" x14ac:dyDescent="0.25">
      <c r="A50" s="172" t="s">
        <v>503</v>
      </c>
      <c r="B50" s="172" t="s">
        <v>1463</v>
      </c>
    </row>
    <row r="51" spans="1:2" x14ac:dyDescent="0.25">
      <c r="A51" s="172" t="s">
        <v>1540</v>
      </c>
      <c r="B51" s="172" t="s">
        <v>1542</v>
      </c>
    </row>
    <row r="52" spans="1:2" x14ac:dyDescent="0.25">
      <c r="A52" s="172" t="s">
        <v>147</v>
      </c>
      <c r="B52" s="172" t="s">
        <v>124</v>
      </c>
    </row>
    <row r="53" spans="1:2" x14ac:dyDescent="0.25">
      <c r="A53" s="172" t="s">
        <v>134</v>
      </c>
      <c r="B53" s="172" t="s">
        <v>121</v>
      </c>
    </row>
    <row r="54" spans="1:2" x14ac:dyDescent="0.25">
      <c r="A54" s="131" t="s">
        <v>154</v>
      </c>
      <c r="B54" s="131" t="s">
        <v>1550</v>
      </c>
    </row>
    <row r="55" spans="1:2" x14ac:dyDescent="0.25">
      <c r="A55" s="172" t="s">
        <v>1104</v>
      </c>
      <c r="B55" s="172" t="s">
        <v>1539</v>
      </c>
    </row>
    <row r="56" spans="1:2" x14ac:dyDescent="0.25">
      <c r="A56" s="172" t="s">
        <v>235</v>
      </c>
      <c r="B56" s="172" t="s">
        <v>114</v>
      </c>
    </row>
    <row r="57" spans="1:2" x14ac:dyDescent="0.25">
      <c r="A57" s="172" t="s">
        <v>961</v>
      </c>
      <c r="B57" s="172" t="s">
        <v>1538</v>
      </c>
    </row>
    <row r="58" spans="1:2" x14ac:dyDescent="0.25">
      <c r="A58" s="172" t="s">
        <v>846</v>
      </c>
      <c r="B58" s="172" t="s">
        <v>1464</v>
      </c>
    </row>
    <row r="59" spans="1:2" x14ac:dyDescent="0.25">
      <c r="A59" s="131" t="s">
        <v>1524</v>
      </c>
      <c r="B59" s="131" t="s">
        <v>125</v>
      </c>
    </row>
    <row r="60" spans="1:2" x14ac:dyDescent="0.25">
      <c r="A60" s="131" t="s">
        <v>1354</v>
      </c>
      <c r="B60" s="131" t="s">
        <v>125</v>
      </c>
    </row>
    <row r="61" spans="1:2" x14ac:dyDescent="0.25">
      <c r="A61" s="131" t="s">
        <v>184</v>
      </c>
      <c r="B61" s="131" t="s">
        <v>1545</v>
      </c>
    </row>
    <row r="62" spans="1:2" x14ac:dyDescent="0.25">
      <c r="A62" s="172" t="s">
        <v>72</v>
      </c>
      <c r="B62" s="172" t="s">
        <v>113</v>
      </c>
    </row>
    <row r="63" spans="1:2" x14ac:dyDescent="0.25">
      <c r="A63" s="172" t="s">
        <v>140</v>
      </c>
      <c r="B63" s="172" t="s">
        <v>119</v>
      </c>
    </row>
    <row r="64" spans="1:2" x14ac:dyDescent="0.25">
      <c r="A64" s="172" t="s">
        <v>413</v>
      </c>
      <c r="B64" s="172" t="s">
        <v>119</v>
      </c>
    </row>
    <row r="65" spans="1:2" x14ac:dyDescent="0.25">
      <c r="A65" s="172" t="s">
        <v>406</v>
      </c>
      <c r="B65" s="172" t="s">
        <v>119</v>
      </c>
    </row>
    <row r="66" spans="1:2" x14ac:dyDescent="0.25">
      <c r="A66" s="172" t="s">
        <v>455</v>
      </c>
      <c r="B66" s="172" t="s">
        <v>1465</v>
      </c>
    </row>
    <row r="67" spans="1:2" x14ac:dyDescent="0.25">
      <c r="A67" s="172" t="s">
        <v>82</v>
      </c>
      <c r="B67" s="172" t="s">
        <v>1466</v>
      </c>
    </row>
    <row r="68" spans="1:2" x14ac:dyDescent="0.25">
      <c r="A68" s="172" t="s">
        <v>109</v>
      </c>
      <c r="B68" s="172" t="s">
        <v>123</v>
      </c>
    </row>
    <row r="69" spans="1:2" x14ac:dyDescent="0.25">
      <c r="A69" s="172" t="s">
        <v>109</v>
      </c>
      <c r="B69" s="172" t="s">
        <v>123</v>
      </c>
    </row>
  </sheetData>
  <autoFilter ref="A1:B69" xr:uid="{1DF5A614-B06C-46A9-B790-13236BE2DD59}"/>
  <sortState xmlns:xlrd2="http://schemas.microsoft.com/office/spreadsheetml/2017/richdata2" ref="A2:B69">
    <sortCondition ref="A1:A69"/>
  </sortState>
  <conditionalFormatting sqref="A2:A3 A7 A29">
    <cfRule type="containsBlanks" dxfId="3" priority="22">
      <formula>LEN(TRIM(A2))=0</formula>
    </cfRule>
  </conditionalFormatting>
  <conditionalFormatting sqref="A4">
    <cfRule type="containsBlanks" dxfId="2" priority="19">
      <formula>LEN(TRIM(A4))=0</formula>
    </cfRule>
  </conditionalFormatting>
  <conditionalFormatting sqref="A2">
    <cfRule type="containsBlanks" dxfId="1" priority="20">
      <formula>LEN(TRIM(A2))=0</formula>
    </cfRule>
  </conditionalFormatting>
  <conditionalFormatting sqref="A1:B1">
    <cfRule type="containsBlanks" dxfId="0" priority="21">
      <formula>LEN(TRIM(A1))=0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10F1B-6A71-43E5-87A1-6F1D0F0D97B3}">
  <dimension ref="A1:C139"/>
  <sheetViews>
    <sheetView topLeftCell="A112" zoomScaleNormal="100" workbookViewId="0">
      <selection activeCell="D140" sqref="D140"/>
    </sheetView>
  </sheetViews>
  <sheetFormatPr defaultColWidth="9.7109375" defaultRowHeight="15.75" x14ac:dyDescent="0.25"/>
  <cols>
    <col min="1" max="1" width="4.85546875" style="165" bestFit="1" customWidth="1"/>
    <col min="2" max="2" width="136.85546875" style="163" bestFit="1" customWidth="1"/>
    <col min="3" max="16384" width="9.7109375" style="134"/>
  </cols>
  <sheetData>
    <row r="1" spans="1:2" x14ac:dyDescent="0.25">
      <c r="A1" s="132"/>
      <c r="B1" s="133" t="s">
        <v>1363</v>
      </c>
    </row>
    <row r="2" spans="1:2" x14ac:dyDescent="0.25">
      <c r="A2" s="132"/>
      <c r="B2" s="135"/>
    </row>
    <row r="3" spans="1:2" s="138" customFormat="1" ht="12.75" x14ac:dyDescent="0.2">
      <c r="A3" s="136">
        <v>1</v>
      </c>
      <c r="B3" s="137" t="s">
        <v>1364</v>
      </c>
    </row>
    <row r="4" spans="1:2" s="140" customFormat="1" ht="16.899999999999999" customHeight="1" x14ac:dyDescent="0.25">
      <c r="A4" s="139">
        <v>1.1000000000000001</v>
      </c>
      <c r="B4" s="139" t="s">
        <v>1365</v>
      </c>
    </row>
    <row r="5" spans="1:2" s="140" customFormat="1" ht="16.899999999999999" customHeight="1" x14ac:dyDescent="0.25">
      <c r="A5" s="139">
        <v>1.2</v>
      </c>
      <c r="B5" s="139" t="s">
        <v>1366</v>
      </c>
    </row>
    <row r="6" spans="1:2" s="140" customFormat="1" ht="16.899999999999999" customHeight="1" x14ac:dyDescent="0.25">
      <c r="A6" s="139">
        <v>1.3</v>
      </c>
      <c r="B6" s="139" t="s">
        <v>1489</v>
      </c>
    </row>
    <row r="7" spans="1:2" s="140" customFormat="1" ht="16.899999999999999" customHeight="1" x14ac:dyDescent="0.25">
      <c r="A7" s="139">
        <v>1.4</v>
      </c>
      <c r="B7" s="139" t="s">
        <v>1490</v>
      </c>
    </row>
    <row r="8" spans="1:2" s="140" customFormat="1" ht="16.899999999999999" customHeight="1" x14ac:dyDescent="0.25">
      <c r="A8" s="139">
        <v>1.5</v>
      </c>
      <c r="B8" s="179" t="s">
        <v>1491</v>
      </c>
    </row>
    <row r="9" spans="1:2" s="138" customFormat="1" ht="15" customHeight="1" x14ac:dyDescent="0.2">
      <c r="A9" s="178" t="s">
        <v>1492</v>
      </c>
      <c r="B9" s="143" t="s">
        <v>1367</v>
      </c>
    </row>
    <row r="10" spans="1:2" s="138" customFormat="1" ht="12.75" x14ac:dyDescent="0.2">
      <c r="A10" s="136">
        <v>2</v>
      </c>
      <c r="B10" s="144" t="s">
        <v>1368</v>
      </c>
    </row>
    <row r="11" spans="1:2" s="140" customFormat="1" ht="16.899999999999999" customHeight="1" x14ac:dyDescent="0.25">
      <c r="A11" s="139">
        <v>2.1</v>
      </c>
      <c r="B11" s="139" t="s">
        <v>1369</v>
      </c>
    </row>
    <row r="12" spans="1:2" s="140" customFormat="1" ht="16.899999999999999" customHeight="1" x14ac:dyDescent="0.25">
      <c r="A12" s="139">
        <v>2.2000000000000002</v>
      </c>
      <c r="B12" s="141" t="s">
        <v>1370</v>
      </c>
    </row>
    <row r="13" spans="1:2" s="140" customFormat="1" ht="16.899999999999999" customHeight="1" x14ac:dyDescent="0.25">
      <c r="A13" s="139">
        <v>2.2999999999999998</v>
      </c>
      <c r="B13" s="145" t="s">
        <v>1371</v>
      </c>
    </row>
    <row r="14" spans="1:2" s="140" customFormat="1" ht="16.899999999999999" customHeight="1" x14ac:dyDescent="0.25">
      <c r="A14" s="139"/>
      <c r="B14" s="146" t="s">
        <v>1372</v>
      </c>
    </row>
    <row r="15" spans="1:2" s="140" customFormat="1" ht="16.899999999999999" customHeight="1" x14ac:dyDescent="0.25">
      <c r="A15" s="139"/>
      <c r="B15" s="141" t="s">
        <v>1373</v>
      </c>
    </row>
    <row r="16" spans="1:2" s="140" customFormat="1" ht="16.899999999999999" customHeight="1" x14ac:dyDescent="0.25">
      <c r="A16" s="139">
        <v>2.4</v>
      </c>
      <c r="B16" s="139" t="s">
        <v>1374</v>
      </c>
    </row>
    <row r="17" spans="1:2" s="140" customFormat="1" ht="16.899999999999999" customHeight="1" x14ac:dyDescent="0.25">
      <c r="A17" s="139">
        <v>2.5</v>
      </c>
      <c r="B17" s="139" t="s">
        <v>1375</v>
      </c>
    </row>
    <row r="18" spans="1:2" s="140" customFormat="1" ht="16.899999999999999" customHeight="1" x14ac:dyDescent="0.25">
      <c r="A18" s="139">
        <v>2.6</v>
      </c>
      <c r="B18" s="139" t="s">
        <v>1376</v>
      </c>
    </row>
    <row r="19" spans="1:2" s="138" customFormat="1" ht="15" customHeight="1" x14ac:dyDescent="0.2">
      <c r="A19" s="178" t="s">
        <v>1492</v>
      </c>
      <c r="B19" s="143" t="s">
        <v>1377</v>
      </c>
    </row>
    <row r="20" spans="1:2" s="138" customFormat="1" ht="12.75" x14ac:dyDescent="0.2">
      <c r="A20" s="136">
        <v>3</v>
      </c>
      <c r="B20" s="144" t="s">
        <v>1378</v>
      </c>
    </row>
    <row r="21" spans="1:2" s="140" customFormat="1" ht="16.899999999999999" customHeight="1" x14ac:dyDescent="0.25">
      <c r="A21" s="139">
        <v>3.1</v>
      </c>
      <c r="B21" s="139" t="s">
        <v>1379</v>
      </c>
    </row>
    <row r="22" spans="1:2" s="140" customFormat="1" ht="16.899999999999999" customHeight="1" x14ac:dyDescent="0.25">
      <c r="A22" s="139">
        <v>3.2</v>
      </c>
      <c r="B22" s="139" t="s">
        <v>1380</v>
      </c>
    </row>
    <row r="23" spans="1:2" s="140" customFormat="1" ht="16.899999999999999" customHeight="1" x14ac:dyDescent="0.25">
      <c r="A23" s="139">
        <v>3.3</v>
      </c>
      <c r="B23" s="147" t="s">
        <v>1381</v>
      </c>
    </row>
    <row r="24" spans="1:2" s="140" customFormat="1" ht="16.899999999999999" customHeight="1" x14ac:dyDescent="0.25">
      <c r="A24" s="139">
        <v>3.4</v>
      </c>
      <c r="B24" s="139" t="s">
        <v>1382</v>
      </c>
    </row>
    <row r="25" spans="1:2" s="140" customFormat="1" ht="16.899999999999999" customHeight="1" x14ac:dyDescent="0.25">
      <c r="A25" s="139"/>
      <c r="B25" s="141" t="s">
        <v>1383</v>
      </c>
    </row>
    <row r="26" spans="1:2" s="138" customFormat="1" ht="15" customHeight="1" x14ac:dyDescent="0.2">
      <c r="A26" s="178" t="s">
        <v>1492</v>
      </c>
      <c r="B26" s="143" t="s">
        <v>1384</v>
      </c>
    </row>
    <row r="27" spans="1:2" s="138" customFormat="1" ht="12.75" x14ac:dyDescent="0.2">
      <c r="A27" s="136">
        <v>4</v>
      </c>
      <c r="B27" s="144" t="s">
        <v>1385</v>
      </c>
    </row>
    <row r="28" spans="1:2" s="138" customFormat="1" ht="15" customHeight="1" x14ac:dyDescent="0.2">
      <c r="A28" s="178" t="s">
        <v>1492</v>
      </c>
      <c r="B28" s="148" t="s">
        <v>1386</v>
      </c>
    </row>
    <row r="29" spans="1:2" s="138" customFormat="1" ht="15" customHeight="1" x14ac:dyDescent="0.2">
      <c r="A29" s="136"/>
      <c r="B29" s="148"/>
    </row>
    <row r="30" spans="1:2" s="138" customFormat="1" ht="15" customHeight="1" x14ac:dyDescent="0.2">
      <c r="A30" s="140">
        <v>4.0999999999999996</v>
      </c>
      <c r="B30" s="139" t="s">
        <v>1387</v>
      </c>
    </row>
    <row r="31" spans="1:2" s="138" customFormat="1" ht="15" customHeight="1" x14ac:dyDescent="0.2">
      <c r="A31" s="139">
        <v>4.2</v>
      </c>
      <c r="B31" s="139" t="s">
        <v>1388</v>
      </c>
    </row>
    <row r="32" spans="1:2" s="138" customFormat="1" ht="15" customHeight="1" x14ac:dyDescent="0.2">
      <c r="A32" s="139">
        <v>4.3</v>
      </c>
      <c r="B32" s="139" t="s">
        <v>1389</v>
      </c>
    </row>
    <row r="33" spans="1:2" s="138" customFormat="1" ht="15" customHeight="1" x14ac:dyDescent="0.2">
      <c r="A33" s="140"/>
      <c r="B33" s="139"/>
    </row>
    <row r="34" spans="1:2" s="138" customFormat="1" ht="15" customHeight="1" x14ac:dyDescent="0.2">
      <c r="A34" s="139">
        <v>4.4000000000000004</v>
      </c>
      <c r="B34" s="139" t="s">
        <v>1390</v>
      </c>
    </row>
    <row r="35" spans="1:2" s="138" customFormat="1" ht="15" customHeight="1" x14ac:dyDescent="0.2">
      <c r="A35" s="140"/>
      <c r="B35" s="139" t="s">
        <v>1391</v>
      </c>
    </row>
    <row r="36" spans="1:2" s="138" customFormat="1" ht="15" customHeight="1" x14ac:dyDescent="0.2">
      <c r="A36" s="140"/>
      <c r="B36" s="139"/>
    </row>
    <row r="37" spans="1:2" s="138" customFormat="1" ht="15" customHeight="1" x14ac:dyDescent="0.2">
      <c r="A37" s="140"/>
      <c r="B37" s="139"/>
    </row>
    <row r="38" spans="1:2" s="140" customFormat="1" ht="16.899999999999999" customHeight="1" x14ac:dyDescent="0.25">
      <c r="A38" s="139">
        <v>4.5</v>
      </c>
      <c r="B38" s="139" t="s">
        <v>1392</v>
      </c>
    </row>
    <row r="39" spans="1:2" s="140" customFormat="1" ht="16.899999999999999" customHeight="1" x14ac:dyDescent="0.25">
      <c r="A39" s="140">
        <v>4.5999999999999996</v>
      </c>
      <c r="B39" s="139" t="s">
        <v>1393</v>
      </c>
    </row>
    <row r="40" spans="1:2" s="140" customFormat="1" ht="16.899999999999999" customHeight="1" x14ac:dyDescent="0.25">
      <c r="A40" s="139"/>
      <c r="B40" s="139" t="s">
        <v>1394</v>
      </c>
    </row>
    <row r="41" spans="1:2" s="138" customFormat="1" ht="14.45" customHeight="1" x14ac:dyDescent="0.2">
      <c r="A41" s="136">
        <v>5</v>
      </c>
      <c r="B41" s="149" t="s">
        <v>1395</v>
      </c>
    </row>
    <row r="42" spans="1:2" s="138" customFormat="1" ht="15" customHeight="1" x14ac:dyDescent="0.2">
      <c r="A42" s="178" t="s">
        <v>1492</v>
      </c>
      <c r="B42" s="148" t="s">
        <v>1396</v>
      </c>
    </row>
    <row r="43" spans="1:2" s="140" customFormat="1" ht="16.899999999999999" customHeight="1" x14ac:dyDescent="0.25">
      <c r="A43" s="139">
        <v>5.0999999999999996</v>
      </c>
      <c r="B43" s="139" t="s">
        <v>1397</v>
      </c>
    </row>
    <row r="44" spans="1:2" s="140" customFormat="1" ht="16.899999999999999" customHeight="1" x14ac:dyDescent="0.25">
      <c r="A44" s="139">
        <v>5.2</v>
      </c>
      <c r="B44" s="139" t="s">
        <v>1398</v>
      </c>
    </row>
    <row r="45" spans="1:2" s="140" customFormat="1" ht="16.899999999999999" customHeight="1" x14ac:dyDescent="0.25">
      <c r="A45" s="139">
        <v>5.3</v>
      </c>
      <c r="B45" s="139" t="s">
        <v>1399</v>
      </c>
    </row>
    <row r="46" spans="1:2" s="140" customFormat="1" ht="16.899999999999999" customHeight="1" x14ac:dyDescent="0.25">
      <c r="A46" s="139">
        <v>5.4</v>
      </c>
      <c r="B46" s="139" t="s">
        <v>1400</v>
      </c>
    </row>
    <row r="47" spans="1:2" s="140" customFormat="1" ht="16.899999999999999" customHeight="1" x14ac:dyDescent="0.25">
      <c r="A47" s="139">
        <v>5.5</v>
      </c>
      <c r="B47" s="147" t="s">
        <v>1401</v>
      </c>
    </row>
    <row r="48" spans="1:2" s="140" customFormat="1" ht="16.899999999999999" customHeight="1" x14ac:dyDescent="0.25">
      <c r="A48" s="139">
        <v>5.6</v>
      </c>
      <c r="B48" s="139" t="s">
        <v>1382</v>
      </c>
    </row>
    <row r="49" spans="1:3" s="140" customFormat="1" ht="16.899999999999999" customHeight="1" x14ac:dyDescent="0.25">
      <c r="A49" s="139"/>
      <c r="B49" s="141" t="s">
        <v>1402</v>
      </c>
    </row>
    <row r="50" spans="1:3" s="140" customFormat="1" ht="16.899999999999999" customHeight="1" x14ac:dyDescent="0.25">
      <c r="A50" s="178" t="s">
        <v>1492</v>
      </c>
      <c r="B50" s="143" t="s">
        <v>1403</v>
      </c>
    </row>
    <row r="51" spans="1:3" s="138" customFormat="1" ht="13.9" customHeight="1" x14ac:dyDescent="0.2">
      <c r="A51" s="136">
        <v>6</v>
      </c>
      <c r="B51" s="150" t="s">
        <v>1404</v>
      </c>
      <c r="C51" s="151"/>
    </row>
    <row r="52" spans="1:3" s="151" customFormat="1" ht="15" customHeight="1" x14ac:dyDescent="0.2">
      <c r="A52" s="178" t="s">
        <v>1492</v>
      </c>
      <c r="B52" s="152" t="s">
        <v>1405</v>
      </c>
    </row>
    <row r="53" spans="1:3" s="153" customFormat="1" ht="16.899999999999999" customHeight="1" x14ac:dyDescent="0.25">
      <c r="A53" s="139">
        <v>6.1</v>
      </c>
      <c r="B53" s="139" t="s">
        <v>1406</v>
      </c>
    </row>
    <row r="54" spans="1:3" s="140" customFormat="1" ht="18" customHeight="1" x14ac:dyDescent="0.25">
      <c r="A54" s="139">
        <v>6.2</v>
      </c>
      <c r="B54" s="139" t="s">
        <v>1407</v>
      </c>
    </row>
    <row r="55" spans="1:3" s="138" customFormat="1" ht="12.75" x14ac:dyDescent="0.2">
      <c r="A55" s="136">
        <v>7</v>
      </c>
      <c r="B55" s="154" t="s">
        <v>1408</v>
      </c>
    </row>
    <row r="56" spans="1:3" s="140" customFormat="1" ht="16.899999999999999" customHeight="1" x14ac:dyDescent="0.25">
      <c r="A56" s="139">
        <v>7.1</v>
      </c>
      <c r="B56" s="139" t="s">
        <v>1409</v>
      </c>
    </row>
    <row r="57" spans="1:3" s="140" customFormat="1" ht="16.899999999999999" customHeight="1" x14ac:dyDescent="0.25">
      <c r="A57" s="139">
        <v>7.2</v>
      </c>
      <c r="B57" s="139" t="s">
        <v>1410</v>
      </c>
    </row>
    <row r="58" spans="1:3" s="138" customFormat="1" ht="18" customHeight="1" x14ac:dyDescent="0.2">
      <c r="A58" s="136">
        <v>8</v>
      </c>
      <c r="B58" s="155" t="s">
        <v>1411</v>
      </c>
    </row>
    <row r="59" spans="1:3" s="140" customFormat="1" ht="16.899999999999999" customHeight="1" x14ac:dyDescent="0.25">
      <c r="A59" s="139">
        <v>8.1</v>
      </c>
      <c r="B59" s="139" t="s">
        <v>1412</v>
      </c>
    </row>
    <row r="60" spans="1:3" s="140" customFormat="1" ht="16.899999999999999" customHeight="1" x14ac:dyDescent="0.25">
      <c r="A60" s="139">
        <v>8.1999999999999993</v>
      </c>
      <c r="B60" s="139" t="s">
        <v>1413</v>
      </c>
    </row>
    <row r="61" spans="1:3" s="140" customFormat="1" ht="16.899999999999999" customHeight="1" x14ac:dyDescent="0.25">
      <c r="A61" s="139">
        <v>8.3000000000000007</v>
      </c>
      <c r="B61" s="139" t="s">
        <v>1414</v>
      </c>
    </row>
    <row r="62" spans="1:3" s="140" customFormat="1" ht="15" customHeight="1" x14ac:dyDescent="0.25">
      <c r="A62" s="139"/>
      <c r="B62" s="139" t="s">
        <v>1415</v>
      </c>
    </row>
    <row r="63" spans="1:3" s="140" customFormat="1" ht="15" customHeight="1" x14ac:dyDescent="0.25">
      <c r="A63" s="139"/>
      <c r="B63" s="139" t="s">
        <v>1416</v>
      </c>
    </row>
    <row r="64" spans="1:3" s="156" customFormat="1" ht="15" customHeight="1" x14ac:dyDescent="0.25">
      <c r="A64" s="139">
        <v>8.4</v>
      </c>
      <c r="B64" s="139" t="s">
        <v>1417</v>
      </c>
      <c r="C64" s="140"/>
    </row>
    <row r="65" spans="1:3" s="156" customFormat="1" ht="13.15" customHeight="1" x14ac:dyDescent="0.25">
      <c r="A65" s="157"/>
      <c r="B65" s="158" t="s">
        <v>1418</v>
      </c>
    </row>
    <row r="66" spans="1:3" s="156" customFormat="1" x14ac:dyDescent="0.25">
      <c r="A66" s="157"/>
      <c r="B66" s="139" t="s">
        <v>1419</v>
      </c>
    </row>
    <row r="67" spans="1:3" s="156" customFormat="1" x14ac:dyDescent="0.25">
      <c r="A67" s="157"/>
      <c r="B67" s="159" t="s">
        <v>1420</v>
      </c>
    </row>
    <row r="68" spans="1:3" s="156" customFormat="1" x14ac:dyDescent="0.25">
      <c r="A68" s="160"/>
      <c r="B68" s="159" t="s">
        <v>1421</v>
      </c>
    </row>
    <row r="69" spans="1:3" s="156" customFormat="1" x14ac:dyDescent="0.25">
      <c r="A69" s="160"/>
      <c r="B69" s="159" t="s">
        <v>1422</v>
      </c>
    </row>
    <row r="70" spans="1:3" s="156" customFormat="1" x14ac:dyDescent="0.25">
      <c r="A70" s="160"/>
      <c r="B70" s="159" t="s">
        <v>1423</v>
      </c>
    </row>
    <row r="71" spans="1:3" x14ac:dyDescent="0.25">
      <c r="A71" s="136">
        <v>9</v>
      </c>
      <c r="B71" s="149" t="s">
        <v>1424</v>
      </c>
    </row>
    <row r="72" spans="1:3" s="138" customFormat="1" ht="18" customHeight="1" x14ac:dyDescent="0.25">
      <c r="A72" s="136">
        <v>9.1</v>
      </c>
      <c r="B72" s="136" t="s">
        <v>1425</v>
      </c>
      <c r="C72" s="134"/>
    </row>
    <row r="73" spans="1:3" s="138" customFormat="1" ht="12.75" x14ac:dyDescent="0.2">
      <c r="A73" s="142"/>
      <c r="B73" s="140" t="s">
        <v>1493</v>
      </c>
    </row>
    <row r="74" spans="1:3" s="161" customFormat="1" ht="18" customHeight="1" x14ac:dyDescent="0.2">
      <c r="A74" s="138"/>
      <c r="B74" s="177" t="s">
        <v>1494</v>
      </c>
      <c r="C74" s="138"/>
    </row>
    <row r="75" spans="1:3" s="161" customFormat="1" ht="12.75" x14ac:dyDescent="0.2">
      <c r="A75" s="138"/>
      <c r="B75" s="141" t="s">
        <v>1426</v>
      </c>
      <c r="C75" s="138"/>
    </row>
    <row r="76" spans="1:3" s="140" customFormat="1" ht="18" customHeight="1" x14ac:dyDescent="0.25">
      <c r="A76" s="161"/>
      <c r="B76" s="141" t="s">
        <v>1495</v>
      </c>
      <c r="C76" s="161"/>
    </row>
    <row r="77" spans="1:3" s="140" customFormat="1" ht="15.6" customHeight="1" x14ac:dyDescent="0.25">
      <c r="A77" s="157"/>
      <c r="B77" s="141" t="s">
        <v>1427</v>
      </c>
    </row>
    <row r="78" spans="1:3" s="140" customFormat="1" ht="15.6" customHeight="1" x14ac:dyDescent="0.25">
      <c r="A78" s="157"/>
      <c r="B78" s="141" t="s">
        <v>1428</v>
      </c>
    </row>
    <row r="79" spans="1:3" s="140" customFormat="1" ht="15.6" customHeight="1" x14ac:dyDescent="0.25">
      <c r="A79" s="157"/>
      <c r="B79" s="176" t="s">
        <v>1496</v>
      </c>
    </row>
    <row r="80" spans="1:3" s="140" customFormat="1" ht="15.6" customHeight="1" x14ac:dyDescent="0.25">
      <c r="A80" s="160"/>
      <c r="B80" s="162" t="s">
        <v>1497</v>
      </c>
    </row>
    <row r="81" spans="1:3" s="140" customFormat="1" ht="18" customHeight="1" x14ac:dyDescent="0.25">
      <c r="A81" s="160"/>
      <c r="B81" s="141" t="s">
        <v>1429</v>
      </c>
    </row>
    <row r="82" spans="1:3" s="140" customFormat="1" ht="18" customHeight="1" x14ac:dyDescent="0.25">
      <c r="A82" s="157"/>
      <c r="B82" s="141" t="s">
        <v>1430</v>
      </c>
    </row>
    <row r="83" spans="1:3" s="140" customFormat="1" ht="18" customHeight="1" x14ac:dyDescent="0.25">
      <c r="A83" s="157"/>
      <c r="B83" s="139" t="s">
        <v>1498</v>
      </c>
    </row>
    <row r="84" spans="1:3" s="138" customFormat="1" ht="12.75" x14ac:dyDescent="0.2">
      <c r="A84" s="157"/>
      <c r="B84" s="139" t="s">
        <v>1499</v>
      </c>
      <c r="C84" s="140"/>
    </row>
    <row r="85" spans="1:3" s="138" customFormat="1" ht="12.75" x14ac:dyDescent="0.2">
      <c r="A85" s="136">
        <v>9.1999999999999993</v>
      </c>
      <c r="B85" s="136" t="s">
        <v>1500</v>
      </c>
    </row>
    <row r="86" spans="1:3" x14ac:dyDescent="0.25">
      <c r="A86" s="163"/>
      <c r="B86" s="164" t="s">
        <v>1501</v>
      </c>
      <c r="C86" s="138"/>
    </row>
    <row r="87" spans="1:3" x14ac:dyDescent="0.25">
      <c r="A87" s="136">
        <v>9.3000000000000007</v>
      </c>
      <c r="B87" s="136" t="s">
        <v>1502</v>
      </c>
    </row>
    <row r="88" spans="1:3" x14ac:dyDescent="0.25">
      <c r="A88" s="163"/>
      <c r="B88" s="142" t="s">
        <v>1503</v>
      </c>
    </row>
    <row r="89" spans="1:3" ht="18" customHeight="1" x14ac:dyDescent="0.25">
      <c r="B89" s="142" t="s">
        <v>1431</v>
      </c>
    </row>
    <row r="90" spans="1:3" x14ac:dyDescent="0.25">
      <c r="A90" s="136">
        <v>9.4</v>
      </c>
      <c r="B90" s="136" t="s">
        <v>1504</v>
      </c>
    </row>
    <row r="91" spans="1:3" x14ac:dyDescent="0.25">
      <c r="A91" s="163"/>
      <c r="B91" s="164" t="s">
        <v>1501</v>
      </c>
    </row>
    <row r="92" spans="1:3" x14ac:dyDescent="0.25">
      <c r="A92" s="136">
        <v>9.5</v>
      </c>
      <c r="B92" s="136" t="s">
        <v>1505</v>
      </c>
    </row>
    <row r="93" spans="1:3" x14ac:dyDescent="0.25">
      <c r="A93" s="163"/>
      <c r="B93" s="164" t="s">
        <v>1501</v>
      </c>
    </row>
    <row r="94" spans="1:3" x14ac:dyDescent="0.25">
      <c r="A94" s="136">
        <v>9.6</v>
      </c>
      <c r="B94" s="136" t="s">
        <v>1506</v>
      </c>
    </row>
    <row r="95" spans="1:3" x14ac:dyDescent="0.25">
      <c r="B95" s="164" t="s">
        <v>1432</v>
      </c>
    </row>
    <row r="96" spans="1:3" x14ac:dyDescent="0.25">
      <c r="A96" s="136">
        <v>9.6999999999999993</v>
      </c>
      <c r="B96" s="136" t="s">
        <v>1507</v>
      </c>
    </row>
    <row r="97" spans="1:2" x14ac:dyDescent="0.25">
      <c r="B97" s="164" t="s">
        <v>1501</v>
      </c>
    </row>
    <row r="98" spans="1:2" x14ac:dyDescent="0.25">
      <c r="A98" s="136">
        <v>9.8000000000000007</v>
      </c>
      <c r="B98" s="136" t="s">
        <v>1508</v>
      </c>
    </row>
    <row r="99" spans="1:2" x14ac:dyDescent="0.25">
      <c r="B99" s="166" t="s">
        <v>1433</v>
      </c>
    </row>
    <row r="100" spans="1:2" x14ac:dyDescent="0.25">
      <c r="B100" s="167" t="s">
        <v>1434</v>
      </c>
    </row>
    <row r="101" spans="1:2" x14ac:dyDescent="0.25">
      <c r="B101" s="166" t="s">
        <v>1435</v>
      </c>
    </row>
    <row r="102" spans="1:2" x14ac:dyDescent="0.25">
      <c r="B102" s="167" t="s">
        <v>1436</v>
      </c>
    </row>
    <row r="103" spans="1:2" x14ac:dyDescent="0.25">
      <c r="A103" s="166">
        <v>9.9</v>
      </c>
      <c r="B103" s="139" t="s">
        <v>1437</v>
      </c>
    </row>
    <row r="111" spans="1:2" x14ac:dyDescent="0.25">
      <c r="A111" s="168">
        <v>10</v>
      </c>
      <c r="B111" s="149" t="s">
        <v>1438</v>
      </c>
    </row>
    <row r="112" spans="1:2" x14ac:dyDescent="0.25">
      <c r="A112" s="168">
        <v>10.1</v>
      </c>
      <c r="B112" s="175" t="s">
        <v>1439</v>
      </c>
    </row>
    <row r="113" spans="1:2" x14ac:dyDescent="0.25">
      <c r="A113" s="168">
        <v>10.199999999999999</v>
      </c>
      <c r="B113" s="175" t="s">
        <v>1437</v>
      </c>
    </row>
    <row r="114" spans="1:2" x14ac:dyDescent="0.25">
      <c r="A114" s="168">
        <v>11</v>
      </c>
      <c r="B114" s="169" t="s">
        <v>1440</v>
      </c>
    </row>
    <row r="115" spans="1:2" x14ac:dyDescent="0.25">
      <c r="B115" s="142" t="s">
        <v>1509</v>
      </c>
    </row>
    <row r="116" spans="1:2" x14ac:dyDescent="0.25">
      <c r="A116" s="168">
        <v>11.1</v>
      </c>
      <c r="B116" s="142" t="s">
        <v>1441</v>
      </c>
    </row>
    <row r="117" spans="1:2" x14ac:dyDescent="0.25">
      <c r="B117" s="170" t="s">
        <v>1442</v>
      </c>
    </row>
    <row r="118" spans="1:2" x14ac:dyDescent="0.25">
      <c r="B118" s="170" t="s">
        <v>1443</v>
      </c>
    </row>
    <row r="119" spans="1:2" x14ac:dyDescent="0.25">
      <c r="B119" s="170" t="s">
        <v>1444</v>
      </c>
    </row>
    <row r="120" spans="1:2" x14ac:dyDescent="0.25">
      <c r="B120" s="170" t="s">
        <v>1445</v>
      </c>
    </row>
    <row r="121" spans="1:2" x14ac:dyDescent="0.25">
      <c r="B121" s="170" t="s">
        <v>1446</v>
      </c>
    </row>
    <row r="122" spans="1:2" x14ac:dyDescent="0.25">
      <c r="B122" s="170" t="s">
        <v>1447</v>
      </c>
    </row>
    <row r="123" spans="1:2" x14ac:dyDescent="0.25">
      <c r="B123" s="170" t="s">
        <v>1448</v>
      </c>
    </row>
    <row r="124" spans="1:2" x14ac:dyDescent="0.25">
      <c r="A124" s="182" t="s">
        <v>1492</v>
      </c>
      <c r="B124" s="171" t="s">
        <v>1544</v>
      </c>
    </row>
    <row r="125" spans="1:2" x14ac:dyDescent="0.25">
      <c r="A125" s="168"/>
      <c r="B125" s="149" t="s">
        <v>1510</v>
      </c>
    </row>
    <row r="126" spans="1:2" x14ac:dyDescent="0.25">
      <c r="A126" s="168">
        <v>12</v>
      </c>
      <c r="B126" s="142" t="s">
        <v>1449</v>
      </c>
    </row>
    <row r="127" spans="1:2" x14ac:dyDescent="0.25">
      <c r="B127" s="174" t="s">
        <v>1511</v>
      </c>
    </row>
    <row r="128" spans="1:2" x14ac:dyDescent="0.25">
      <c r="B128" s="174" t="s">
        <v>1512</v>
      </c>
    </row>
    <row r="129" spans="1:2" x14ac:dyDescent="0.25">
      <c r="B129" s="173" t="s">
        <v>1513</v>
      </c>
    </row>
    <row r="130" spans="1:2" x14ac:dyDescent="0.25">
      <c r="A130" s="142">
        <v>1</v>
      </c>
      <c r="B130" s="142" t="s">
        <v>1514</v>
      </c>
    </row>
    <row r="131" spans="1:2" x14ac:dyDescent="0.25">
      <c r="A131" s="142">
        <v>2</v>
      </c>
      <c r="B131" s="142" t="s">
        <v>1515</v>
      </c>
    </row>
    <row r="132" spans="1:2" x14ac:dyDescent="0.25">
      <c r="A132" s="142">
        <v>3</v>
      </c>
      <c r="B132" s="142" t="s">
        <v>1516</v>
      </c>
    </row>
    <row r="133" spans="1:2" x14ac:dyDescent="0.25">
      <c r="A133" s="142">
        <v>4</v>
      </c>
      <c r="B133" s="142" t="s">
        <v>1517</v>
      </c>
    </row>
    <row r="134" spans="1:2" x14ac:dyDescent="0.25">
      <c r="A134" s="142">
        <v>5</v>
      </c>
      <c r="B134" s="142" t="s">
        <v>1518</v>
      </c>
    </row>
    <row r="135" spans="1:2" x14ac:dyDescent="0.25">
      <c r="A135" s="142"/>
      <c r="B135" s="142" t="s">
        <v>1519</v>
      </c>
    </row>
    <row r="136" spans="1:2" x14ac:dyDescent="0.25">
      <c r="A136" s="142"/>
      <c r="B136" s="142" t="s">
        <v>1520</v>
      </c>
    </row>
    <row r="137" spans="1:2" x14ac:dyDescent="0.25">
      <c r="A137" s="142">
        <v>6</v>
      </c>
      <c r="B137" s="142" t="s">
        <v>1521</v>
      </c>
    </row>
    <row r="138" spans="1:2" x14ac:dyDescent="0.25">
      <c r="A138" s="142"/>
      <c r="B138" s="171" t="s">
        <v>1522</v>
      </c>
    </row>
    <row r="139" spans="1:2" x14ac:dyDescent="0.25">
      <c r="A139" s="142"/>
      <c r="B139" s="171" t="s">
        <v>1523</v>
      </c>
    </row>
  </sheetData>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fd403455-cda7-4c1b-b87f-02f0c0503f88" origin="userSelected">
  <element uid="id_protective_marking_new_item_1" value=""/>
</sisl>
</file>

<file path=customXml/itemProps1.xml><?xml version="1.0" encoding="utf-8"?>
<ds:datastoreItem xmlns:ds="http://schemas.openxmlformats.org/officeDocument/2006/customXml" ds:itemID="{04DCF49C-2398-41B4-86C0-09D191BC3A3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 Sheet</vt:lpstr>
      <vt:lpstr>Pipeline Procurements</vt:lpstr>
      <vt:lpstr>Awarded Procurements</vt:lpstr>
      <vt:lpstr>email addresses</vt:lpstr>
      <vt:lpstr>How to update</vt:lpstr>
      <vt:lpstr>'Awarded Procurements'!Print_Area</vt:lpstr>
      <vt:lpstr>'Cover Sheet'!Print_Area</vt:lpstr>
      <vt:lpstr>'Pipeline Procurements'!Print_Area</vt:lpstr>
      <vt:lpstr>'Awarded Procurements'!Print_Titles</vt:lpstr>
      <vt:lpstr>'Pipeline Procurements'!Print_Titles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kerry.c.sheehy@sellafieldsites.com</dc:creator>
  <cp:lastModifiedBy>Liz</cp:lastModifiedBy>
  <cp:lastPrinted>2022-02-02T00:01:45Z</cp:lastPrinted>
  <dcterms:created xsi:type="dcterms:W3CDTF">2015-11-18T15:31:24Z</dcterms:created>
  <dcterms:modified xsi:type="dcterms:W3CDTF">2022-05-17T12:01:02Z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f64d3c7b-8ca7-444f-867b-c01b42afd430</vt:lpwstr>
  </property>
  <property fmtid="{D5CDD505-2E9C-101B-9397-08002B2CF9AE}" pid="3" name="bjSaver">
    <vt:lpwstr>ce8FwsdvcqV7aTTL+qgMxhStHg0jBVab</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policy="fd403455-cda7-4c1b-b87f-02f0c0503f88" origin="userSelected" xmlns="http://www.boldonj</vt:lpwstr>
  </property>
  <property fmtid="{D5CDD505-2E9C-101B-9397-08002B2CF9AE}" pid="6" name="bjDocumentLabelXML-0">
    <vt:lpwstr>ames.com/2008/01/sie/internal/label"&gt;&lt;element uid="id_protective_marking_new_item_1" value="" /&gt;&lt;/sisl&gt;</vt:lpwstr>
  </property>
  <property fmtid="{D5CDD505-2E9C-101B-9397-08002B2CF9AE}" pid="7" name="bjDocumentSecurityLabel">
    <vt:lpwstr>[OFFICIAL NO MARKING]</vt:lpwstr>
  </property>
</Properties>
</file>